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ter\Downloads\"/>
    </mc:Choice>
  </mc:AlternateContent>
  <xr:revisionPtr revIDLastSave="0" documentId="13_ncr:1_{6DF0071D-89B7-449D-A81D-49208B371C8C}" xr6:coauthVersionLast="47" xr6:coauthVersionMax="47" xr10:uidLastSave="{00000000-0000-0000-0000-000000000000}"/>
  <bookViews>
    <workbookView xWindow="32730" yWindow="1935" windowWidth="21600" windowHeight="11295" xr2:uid="{3B719170-75A8-D649-8941-900BC1EDFE55}"/>
  </bookViews>
  <sheets>
    <sheet name="Sheet1" sheetId="1" r:id="rId1"/>
    <sheet name="Sheet2" sheetId="2" r:id="rId2"/>
  </sheets>
  <definedNames>
    <definedName name="_xlnm.Print_Area" localSheetId="0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H32" i="1"/>
  <c r="J18" i="1"/>
  <c r="J19" i="1"/>
  <c r="J20" i="1"/>
  <c r="J21" i="1"/>
  <c r="J36" i="1"/>
  <c r="J35" i="1"/>
  <c r="J10" i="1"/>
  <c r="J34" i="1" l="1"/>
  <c r="J25" i="1"/>
  <c r="J15" i="1"/>
  <c r="H31" i="1"/>
  <c r="J11" i="1"/>
  <c r="J12" i="1"/>
  <c r="J13" i="1"/>
  <c r="J14" i="1"/>
  <c r="J16" i="1"/>
  <c r="J17" i="1"/>
  <c r="J22" i="1"/>
  <c r="J23" i="1"/>
  <c r="J24" i="1"/>
  <c r="J26" i="1"/>
  <c r="J27" i="1"/>
  <c r="J28" i="1"/>
  <c r="J29" i="1"/>
  <c r="J32" i="1" l="1"/>
  <c r="J31" i="1" l="1"/>
  <c r="J33" i="1" s="1"/>
  <c r="J37" i="1" s="1"/>
</calcChain>
</file>

<file path=xl/sharedStrings.xml><?xml version="1.0" encoding="utf-8"?>
<sst xmlns="http://schemas.openxmlformats.org/spreadsheetml/2006/main" count="55" uniqueCount="51">
  <si>
    <t>Age Group</t>
  </si>
  <si>
    <t>Sex</t>
  </si>
  <si>
    <t>1 Meter</t>
  </si>
  <si>
    <t>3 Meter</t>
  </si>
  <si>
    <t>Tower</t>
  </si>
  <si>
    <t>x $55.00 =</t>
  </si>
  <si>
    <t>x $45.00 =</t>
  </si>
  <si>
    <t>Club:</t>
  </si>
  <si>
    <t>Email:</t>
  </si>
  <si>
    <t>Coaches Attending:</t>
  </si>
  <si>
    <t>Male</t>
  </si>
  <si>
    <t>Female</t>
  </si>
  <si>
    <t>E</t>
  </si>
  <si>
    <t>D</t>
  </si>
  <si>
    <t>C</t>
  </si>
  <si>
    <t>B</t>
  </si>
  <si>
    <t>A</t>
  </si>
  <si>
    <t>Master 50+</t>
  </si>
  <si>
    <t>Name of Competitor (Last, First)</t>
  </si>
  <si>
    <t>Aspire I</t>
  </si>
  <si>
    <t>Aspire II</t>
  </si>
  <si>
    <t xml:space="preserve">Registration Fees:  </t>
  </si>
  <si>
    <t>$60 Late Registration Fee / diver</t>
  </si>
  <si>
    <t>Board Fees:</t>
  </si>
  <si>
    <t>$55 / diver</t>
  </si>
  <si>
    <t>$45 / board</t>
  </si>
  <si>
    <t>Number of Registrants:</t>
  </si>
  <si>
    <t>Total Event Fees:</t>
  </si>
  <si>
    <r>
      <t>Total Event Fees Owing:</t>
    </r>
    <r>
      <rPr>
        <sz val="11"/>
        <color rgb="FF000000"/>
        <rFont val="Arial"/>
        <family val="2"/>
      </rPr>
      <t xml:space="preserve">       </t>
    </r>
  </si>
  <si>
    <t>Total Fees Payable to Host Club:</t>
  </si>
  <si>
    <t>Instructions:</t>
  </si>
  <si>
    <t>Payments:</t>
  </si>
  <si>
    <r>
      <t xml:space="preserve">For Masters: </t>
    </r>
    <r>
      <rPr>
        <sz val="11"/>
        <color rgb="FF000000"/>
        <rFont val="Calibri"/>
        <family val="2"/>
        <scheme val="minor"/>
      </rPr>
      <t xml:space="preserve">Enter Masters under Age Group and enter a </t>
    </r>
    <r>
      <rPr>
        <b/>
        <sz val="11"/>
        <color rgb="FF000000"/>
        <rFont val="Calibri"/>
        <family val="2"/>
        <scheme val="minor"/>
      </rPr>
      <t>"O"</t>
    </r>
    <r>
      <rPr>
        <sz val="11"/>
        <color rgb="FF000000"/>
        <rFont val="Calibri"/>
        <family val="2"/>
        <scheme val="minor"/>
      </rPr>
      <t xml:space="preserve"> under Aspire I for the appropriate board</t>
    </r>
  </si>
  <si>
    <r>
      <t xml:space="preserve">For "E" Divers: </t>
    </r>
    <r>
      <rPr>
        <sz val="11"/>
        <color rgb="FF000000"/>
        <rFont val="Calibri"/>
        <family val="2"/>
        <scheme val="minor"/>
      </rPr>
      <t xml:space="preserve">Enter </t>
    </r>
    <r>
      <rPr>
        <b/>
        <sz val="11"/>
        <color rgb="FF000000"/>
        <rFont val="Calibri"/>
        <family val="2"/>
        <scheme val="minor"/>
      </rPr>
      <t>"X"</t>
    </r>
    <r>
      <rPr>
        <sz val="11"/>
        <color rgb="FF000000"/>
        <rFont val="Calibri"/>
        <family val="2"/>
        <scheme val="minor"/>
      </rPr>
      <t xml:space="preserve"> under Aspire I for the appropriate board</t>
    </r>
  </si>
  <si>
    <t xml:space="preserve"> </t>
  </si>
  <si>
    <t>Meal Plan</t>
  </si>
  <si>
    <t>Yes</t>
  </si>
  <si>
    <t>No</t>
  </si>
  <si>
    <t>Total Fees</t>
  </si>
  <si>
    <t>Total Late Dive Sheet Fees:</t>
  </si>
  <si>
    <t>Total Late Registrations:</t>
  </si>
  <si>
    <t>x $60.00 =</t>
  </si>
  <si>
    <t>x $25.00 =</t>
  </si>
  <si>
    <t>Master 19-49</t>
  </si>
  <si>
    <t>Dive Ontario Aspire Provincials 2026</t>
  </si>
  <si>
    <t>Due May 29, 2025</t>
  </si>
  <si>
    <r>
      <t xml:space="preserve">Please email completed registration form to form to </t>
    </r>
    <r>
      <rPr>
        <u/>
        <sz val="11"/>
        <color rgb="FF0066FF"/>
        <rFont val="Calibri"/>
        <family val="2"/>
        <scheme val="minor"/>
      </rPr>
      <t>meetmanager@diveontario.com</t>
    </r>
    <r>
      <rPr>
        <sz val="11"/>
        <color rgb="FF000000"/>
        <rFont val="Calibri"/>
        <family val="2"/>
        <scheme val="minor"/>
      </rPr>
      <t xml:space="preserve"> by May 29, 2026.</t>
    </r>
  </si>
  <si>
    <r>
      <t xml:space="preserve">eTransfers can be sent to </t>
    </r>
    <r>
      <rPr>
        <u/>
        <sz val="11"/>
        <color rgb="FF0066FF"/>
        <rFont val="Calibri"/>
        <family val="2"/>
        <scheme val="minor"/>
      </rPr>
      <t>forestcitydivingclub@gmail.com</t>
    </r>
  </si>
  <si>
    <t>2 Days ($30)</t>
  </si>
  <si>
    <t>Total Meal Plan</t>
  </si>
  <si>
    <t>1 Day ($20)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</si>
</sst>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2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u/>
      <sz val="12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rgb="FF0066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1" fillId="0" borderId="0" xfId="0" applyFont="1"/>
    <xf numFmtId="0" fontId="5" fillId="0" borderId="0" xfId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6" fontId="0" fillId="0" borderId="0" xfId="0" applyNumberFormat="1"/>
    <xf numFmtId="0" fontId="7" fillId="2" borderId="0" xfId="0" applyFont="1" applyFill="1"/>
    <xf numFmtId="0" fontId="0" fillId="2" borderId="0" xfId="0" applyFill="1"/>
    <xf numFmtId="165" fontId="7" fillId="2" borderId="7" xfId="0" applyNumberFormat="1" applyFont="1" applyFill="1" applyBorder="1"/>
    <xf numFmtId="0" fontId="1" fillId="0" borderId="3" xfId="0" applyFont="1" applyBorder="1"/>
    <xf numFmtId="0" fontId="10" fillId="0" borderId="0" xfId="1" applyFont="1" applyBorder="1" applyAlignment="1"/>
    <xf numFmtId="0" fontId="6" fillId="0" borderId="0" xfId="0" applyFont="1"/>
    <xf numFmtId="0" fontId="8" fillId="0" borderId="0" xfId="0" applyFont="1" applyAlignment="1">
      <alignment horizontal="center"/>
    </xf>
    <xf numFmtId="165" fontId="4" fillId="0" borderId="3" xfId="0" applyNumberFormat="1" applyFont="1" applyBorder="1"/>
    <xf numFmtId="0" fontId="11" fillId="0" borderId="0" xfId="0" applyFont="1"/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center"/>
    </xf>
    <xf numFmtId="0" fontId="18" fillId="0" borderId="0" xfId="0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/>
    </xf>
    <xf numFmtId="0" fontId="14" fillId="2" borderId="13" xfId="0" applyFont="1" applyFill="1" applyBorder="1" applyAlignment="1">
      <alignment horizontal="center" wrapText="1"/>
    </xf>
    <xf numFmtId="0" fontId="14" fillId="2" borderId="14" xfId="0" applyFont="1" applyFill="1" applyBorder="1" applyAlignment="1">
      <alignment horizontal="left" wrapText="1"/>
    </xf>
    <xf numFmtId="0" fontId="15" fillId="2" borderId="13" xfId="0" applyFont="1" applyFill="1" applyBorder="1" applyAlignment="1">
      <alignment horizontal="left" wrapText="1"/>
    </xf>
    <xf numFmtId="0" fontId="14" fillId="2" borderId="15" xfId="0" applyFont="1" applyFill="1" applyBorder="1" applyAlignment="1">
      <alignment horizontal="center" wrapText="1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64" fontId="17" fillId="0" borderId="19" xfId="0" applyNumberFormat="1" applyFont="1" applyBorder="1"/>
    <xf numFmtId="164" fontId="17" fillId="0" borderId="20" xfId="0" applyNumberFormat="1" applyFont="1" applyBorder="1"/>
    <xf numFmtId="164" fontId="17" fillId="0" borderId="21" xfId="0" applyNumberFormat="1" applyFont="1" applyBorder="1"/>
    <xf numFmtId="44" fontId="0" fillId="0" borderId="0" xfId="2" applyFont="1"/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0</xdr:rowOff>
    </xdr:from>
    <xdr:to>
      <xdr:col>0</xdr:col>
      <xdr:colOff>1457325</xdr:colOff>
      <xdr:row>7</xdr:row>
      <xdr:rowOff>69763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5146DC-A24D-4369-8826-4BDE0A407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0"/>
          <a:ext cx="1009650" cy="1396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0EA51-4808-4544-A1B4-EAFCFBD9DC99}">
  <dimension ref="A1:O49"/>
  <sheetViews>
    <sheetView tabSelected="1" workbookViewId="0"/>
  </sheetViews>
  <sheetFormatPr defaultColWidth="11" defaultRowHeight="15.75" x14ac:dyDescent="0.25"/>
  <cols>
    <col min="1" max="1" width="28.875" customWidth="1"/>
    <col min="2" max="2" width="10.375" customWidth="1"/>
    <col min="3" max="3" width="6.875" customWidth="1"/>
    <col min="4" max="9" width="8.75" customWidth="1"/>
    <col min="10" max="10" width="12.25" customWidth="1"/>
    <col min="11" max="11" width="9.25" bestFit="1" customWidth="1"/>
    <col min="12" max="12" width="10" bestFit="1" customWidth="1"/>
  </cols>
  <sheetData>
    <row r="1" spans="1:15" ht="23.25" customHeight="1" x14ac:dyDescent="0.35">
      <c r="B1" s="59" t="s">
        <v>44</v>
      </c>
      <c r="C1" s="59"/>
      <c r="D1" s="59"/>
      <c r="E1" s="59"/>
      <c r="F1" s="59"/>
      <c r="G1" s="59"/>
      <c r="H1" s="59"/>
      <c r="I1" s="59"/>
      <c r="J1" s="59"/>
      <c r="K1" s="20"/>
      <c r="L1" s="20"/>
      <c r="M1" s="7"/>
      <c r="N1" s="7"/>
    </row>
    <row r="2" spans="1:15" x14ac:dyDescent="0.25">
      <c r="B2" s="60" t="s">
        <v>45</v>
      </c>
      <c r="C2" s="60"/>
      <c r="D2" s="60"/>
      <c r="E2" s="60"/>
      <c r="F2" s="60"/>
      <c r="G2" s="60"/>
      <c r="H2" s="60"/>
      <c r="I2" s="60"/>
      <c r="J2" s="60"/>
      <c r="K2" s="21"/>
      <c r="L2" s="21"/>
      <c r="M2" s="8"/>
      <c r="N2" s="8"/>
    </row>
    <row r="3" spans="1:15" ht="7.5" customHeight="1" x14ac:dyDescent="0.25"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5" ht="22.5" customHeight="1" x14ac:dyDescent="0.3">
      <c r="B4" s="11" t="s">
        <v>7</v>
      </c>
      <c r="C4" s="18"/>
      <c r="D4" s="18"/>
      <c r="E4" s="18"/>
      <c r="F4" s="18"/>
      <c r="G4" s="11" t="s">
        <v>8</v>
      </c>
      <c r="H4" s="18"/>
      <c r="I4" s="18"/>
      <c r="J4" s="12"/>
      <c r="M4" s="19"/>
      <c r="N4" s="19"/>
      <c r="O4" s="19"/>
    </row>
    <row r="5" spans="1:15" ht="6.75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5" ht="22.5" customHeight="1" x14ac:dyDescent="0.3">
      <c r="B6" s="11" t="s">
        <v>9</v>
      </c>
      <c r="C6" s="9"/>
      <c r="D6" s="9"/>
      <c r="E6" s="12"/>
      <c r="F6" s="12"/>
      <c r="G6" s="12"/>
      <c r="H6" s="12"/>
      <c r="I6" s="12"/>
      <c r="J6" s="12"/>
      <c r="K6" s="9"/>
      <c r="L6" s="9"/>
      <c r="M6" s="9"/>
      <c r="N6" s="9"/>
    </row>
    <row r="7" spans="1:15" ht="6.75" customHeight="1" thickBot="1" x14ac:dyDescent="0.3"/>
    <row r="8" spans="1:15" ht="16.5" customHeight="1" thickBot="1" x14ac:dyDescent="0.3">
      <c r="D8" s="57" t="s">
        <v>2</v>
      </c>
      <c r="E8" s="58"/>
      <c r="F8" s="57" t="s">
        <v>3</v>
      </c>
      <c r="G8" s="58"/>
      <c r="H8" s="57" t="s">
        <v>4</v>
      </c>
      <c r="I8" s="58"/>
      <c r="K8" s="57" t="s">
        <v>35</v>
      </c>
      <c r="L8" s="58"/>
    </row>
    <row r="9" spans="1:15" s="9" customFormat="1" ht="32.1" customHeight="1" thickBot="1" x14ac:dyDescent="0.3">
      <c r="A9" s="39" t="s">
        <v>18</v>
      </c>
      <c r="B9" s="38" t="s">
        <v>0</v>
      </c>
      <c r="C9" s="38" t="s">
        <v>1</v>
      </c>
      <c r="D9" s="38" t="s">
        <v>19</v>
      </c>
      <c r="E9" s="38" t="s">
        <v>20</v>
      </c>
      <c r="F9" s="38" t="s">
        <v>19</v>
      </c>
      <c r="G9" s="38" t="s">
        <v>20</v>
      </c>
      <c r="H9" s="38" t="s">
        <v>19</v>
      </c>
      <c r="I9" s="38" t="s">
        <v>20</v>
      </c>
      <c r="J9" s="40" t="s">
        <v>38</v>
      </c>
      <c r="K9" s="41" t="s">
        <v>50</v>
      </c>
      <c r="L9" s="38" t="s">
        <v>48</v>
      </c>
    </row>
    <row r="10" spans="1:15" x14ac:dyDescent="0.25">
      <c r="A10" s="31"/>
      <c r="B10" s="32"/>
      <c r="C10" s="32"/>
      <c r="D10" s="32"/>
      <c r="E10" s="33"/>
      <c r="F10" s="33"/>
      <c r="G10" s="33"/>
      <c r="H10" s="33"/>
      <c r="I10" s="42"/>
      <c r="J10" s="45">
        <f>(COUNTA(A10)*55)+((COUNTA(D10)+COUNTA(G10)+COUNTA(E10)+COUNTA(F10)+COUNTA(I10)+COUNTA(H10))*45)</f>
        <v>0</v>
      </c>
      <c r="K10" s="49"/>
      <c r="L10" s="52"/>
    </row>
    <row r="11" spans="1:15" x14ac:dyDescent="0.25">
      <c r="A11" s="26"/>
      <c r="B11" s="24"/>
      <c r="C11" s="25"/>
      <c r="D11" s="24"/>
      <c r="E11" s="27"/>
      <c r="F11" s="27"/>
      <c r="G11" s="27"/>
      <c r="H11" s="27"/>
      <c r="I11" s="43"/>
      <c r="J11" s="46">
        <f t="shared" ref="J11:J29" si="0">(COUNTA(A11)*55)+((COUNTA(D11)+COUNTA(G11)+COUNTA(E11)+COUNTA(F11)+COUNTA(I11)+COUNTA(H11))*45)</f>
        <v>0</v>
      </c>
      <c r="K11" s="50"/>
      <c r="L11" s="53"/>
    </row>
    <row r="12" spans="1:15" x14ac:dyDescent="0.25">
      <c r="A12" s="26"/>
      <c r="B12" s="24"/>
      <c r="C12" s="25"/>
      <c r="D12" s="24"/>
      <c r="E12" s="27"/>
      <c r="F12" s="27"/>
      <c r="G12" s="27"/>
      <c r="H12" s="27"/>
      <c r="I12" s="43"/>
      <c r="J12" s="46">
        <f t="shared" si="0"/>
        <v>0</v>
      </c>
      <c r="K12" s="50"/>
      <c r="L12" s="53"/>
    </row>
    <row r="13" spans="1:15" x14ac:dyDescent="0.25">
      <c r="A13" s="26"/>
      <c r="B13" s="24"/>
      <c r="C13" s="25"/>
      <c r="D13" s="24"/>
      <c r="E13" s="27"/>
      <c r="F13" s="27"/>
      <c r="G13" s="27"/>
      <c r="H13" s="27"/>
      <c r="I13" s="43"/>
      <c r="J13" s="46">
        <f t="shared" si="0"/>
        <v>0</v>
      </c>
      <c r="K13" s="50"/>
      <c r="L13" s="53"/>
    </row>
    <row r="14" spans="1:15" x14ac:dyDescent="0.25">
      <c r="A14" s="26"/>
      <c r="B14" s="24"/>
      <c r="C14" s="25"/>
      <c r="D14" s="24"/>
      <c r="E14" s="27"/>
      <c r="F14" s="27"/>
      <c r="G14" s="27"/>
      <c r="H14" s="27"/>
      <c r="I14" s="43"/>
      <c r="J14" s="46">
        <f t="shared" si="0"/>
        <v>0</v>
      </c>
      <c r="K14" s="50"/>
      <c r="L14" s="53"/>
    </row>
    <row r="15" spans="1:15" x14ac:dyDescent="0.25">
      <c r="A15" s="26"/>
      <c r="B15" s="24"/>
      <c r="C15" s="25"/>
      <c r="D15" s="24"/>
      <c r="E15" s="27"/>
      <c r="F15" s="27"/>
      <c r="G15" s="27"/>
      <c r="H15" s="27"/>
      <c r="I15" s="43"/>
      <c r="J15" s="46">
        <f t="shared" si="0"/>
        <v>0</v>
      </c>
      <c r="K15" s="50"/>
      <c r="L15" s="53"/>
    </row>
    <row r="16" spans="1:15" x14ac:dyDescent="0.25">
      <c r="A16" s="26"/>
      <c r="B16" s="24"/>
      <c r="C16" s="25"/>
      <c r="D16" s="24"/>
      <c r="E16" s="27"/>
      <c r="F16" s="27"/>
      <c r="G16" s="27"/>
      <c r="H16" s="27"/>
      <c r="I16" s="43"/>
      <c r="J16" s="46">
        <f t="shared" si="0"/>
        <v>0</v>
      </c>
      <c r="K16" s="50"/>
      <c r="L16" s="53"/>
    </row>
    <row r="17" spans="1:12" x14ac:dyDescent="0.25">
      <c r="A17" s="26"/>
      <c r="B17" s="24"/>
      <c r="C17" s="25"/>
      <c r="D17" s="24"/>
      <c r="E17" s="27"/>
      <c r="F17" s="27"/>
      <c r="G17" s="27"/>
      <c r="H17" s="27"/>
      <c r="I17" s="43"/>
      <c r="J17" s="46">
        <f t="shared" si="0"/>
        <v>0</v>
      </c>
      <c r="K17" s="50"/>
      <c r="L17" s="53"/>
    </row>
    <row r="18" spans="1:12" x14ac:dyDescent="0.25">
      <c r="A18" s="26"/>
      <c r="B18" s="24"/>
      <c r="C18" s="25"/>
      <c r="D18" s="24"/>
      <c r="E18" s="27"/>
      <c r="F18" s="27"/>
      <c r="G18" s="27"/>
      <c r="H18" s="27"/>
      <c r="I18" s="43"/>
      <c r="J18" s="46">
        <f t="shared" ref="J18:J21" si="1">(COUNTA(A18)*55)+((COUNTA(D18)+COUNTA(G18)+COUNTA(E18)+COUNTA(F18)+COUNTA(I18)+COUNTA(H18))*45)</f>
        <v>0</v>
      </c>
      <c r="K18" s="50"/>
      <c r="L18" s="53"/>
    </row>
    <row r="19" spans="1:12" x14ac:dyDescent="0.25">
      <c r="A19" s="26"/>
      <c r="B19" s="24"/>
      <c r="C19" s="25"/>
      <c r="D19" s="24"/>
      <c r="E19" s="27"/>
      <c r="F19" s="27"/>
      <c r="G19" s="27"/>
      <c r="H19" s="27"/>
      <c r="I19" s="43"/>
      <c r="J19" s="46">
        <f t="shared" si="1"/>
        <v>0</v>
      </c>
      <c r="K19" s="50"/>
      <c r="L19" s="53"/>
    </row>
    <row r="20" spans="1:12" x14ac:dyDescent="0.25">
      <c r="A20" s="26"/>
      <c r="B20" s="24"/>
      <c r="C20" s="25"/>
      <c r="D20" s="24"/>
      <c r="E20" s="27"/>
      <c r="F20" s="27"/>
      <c r="G20" s="27"/>
      <c r="H20" s="27"/>
      <c r="I20" s="43"/>
      <c r="J20" s="46">
        <f t="shared" si="1"/>
        <v>0</v>
      </c>
      <c r="K20" s="50"/>
      <c r="L20" s="53"/>
    </row>
    <row r="21" spans="1:12" x14ac:dyDescent="0.25">
      <c r="A21" s="26"/>
      <c r="B21" s="24"/>
      <c r="C21" s="25"/>
      <c r="D21" s="24"/>
      <c r="E21" s="27"/>
      <c r="F21" s="27"/>
      <c r="G21" s="27"/>
      <c r="H21" s="27"/>
      <c r="I21" s="43"/>
      <c r="J21" s="46">
        <f t="shared" si="1"/>
        <v>0</v>
      </c>
      <c r="K21" s="50"/>
      <c r="L21" s="53"/>
    </row>
    <row r="22" spans="1:12" x14ac:dyDescent="0.25">
      <c r="A22" s="26"/>
      <c r="B22" s="24"/>
      <c r="C22" s="25"/>
      <c r="D22" s="24"/>
      <c r="E22" s="27"/>
      <c r="F22" s="27"/>
      <c r="G22" s="27"/>
      <c r="H22" s="27"/>
      <c r="I22" s="43"/>
      <c r="J22" s="46">
        <f t="shared" si="0"/>
        <v>0</v>
      </c>
      <c r="K22" s="50"/>
      <c r="L22" s="53"/>
    </row>
    <row r="23" spans="1:12" x14ac:dyDescent="0.25">
      <c r="A23" s="26"/>
      <c r="B23" s="24"/>
      <c r="C23" s="25"/>
      <c r="D23" s="24"/>
      <c r="E23" s="27"/>
      <c r="F23" s="27"/>
      <c r="G23" s="27"/>
      <c r="H23" s="27"/>
      <c r="I23" s="43"/>
      <c r="J23" s="46">
        <f t="shared" si="0"/>
        <v>0</v>
      </c>
      <c r="K23" s="50"/>
      <c r="L23" s="53"/>
    </row>
    <row r="24" spans="1:12" x14ac:dyDescent="0.25">
      <c r="A24" s="26"/>
      <c r="B24" s="24"/>
      <c r="C24" s="25"/>
      <c r="D24" s="24"/>
      <c r="E24" s="27"/>
      <c r="F24" s="27"/>
      <c r="G24" s="27"/>
      <c r="H24" s="27"/>
      <c r="I24" s="43"/>
      <c r="J24" s="46">
        <f t="shared" si="0"/>
        <v>0</v>
      </c>
      <c r="K24" s="50"/>
      <c r="L24" s="53"/>
    </row>
    <row r="25" spans="1:12" x14ac:dyDescent="0.25">
      <c r="A25" s="26"/>
      <c r="B25" s="24"/>
      <c r="C25" s="25"/>
      <c r="D25" s="24"/>
      <c r="E25" s="27"/>
      <c r="F25" s="27"/>
      <c r="G25" s="27"/>
      <c r="H25" s="27"/>
      <c r="I25" s="43"/>
      <c r="J25" s="46">
        <f t="shared" si="0"/>
        <v>0</v>
      </c>
      <c r="K25" s="50"/>
      <c r="L25" s="53"/>
    </row>
    <row r="26" spans="1:12" x14ac:dyDescent="0.25">
      <c r="A26" s="26"/>
      <c r="B26" s="24"/>
      <c r="C26" s="25"/>
      <c r="D26" s="24"/>
      <c r="E26" s="27"/>
      <c r="F26" s="27"/>
      <c r="G26" s="27"/>
      <c r="H26" s="27"/>
      <c r="I26" s="43"/>
      <c r="J26" s="46">
        <f t="shared" si="0"/>
        <v>0</v>
      </c>
      <c r="K26" s="50"/>
      <c r="L26" s="53"/>
    </row>
    <row r="27" spans="1:12" x14ac:dyDescent="0.25">
      <c r="A27" s="26"/>
      <c r="B27" s="24"/>
      <c r="C27" s="25"/>
      <c r="D27" s="24"/>
      <c r="E27" s="27"/>
      <c r="F27" s="27"/>
      <c r="G27" s="27"/>
      <c r="H27" s="27"/>
      <c r="I27" s="43"/>
      <c r="J27" s="46">
        <f t="shared" si="0"/>
        <v>0</v>
      </c>
      <c r="K27" s="50"/>
      <c r="L27" s="53"/>
    </row>
    <row r="28" spans="1:12" x14ac:dyDescent="0.25">
      <c r="A28" s="26"/>
      <c r="B28" s="24"/>
      <c r="C28" s="25"/>
      <c r="D28" s="24"/>
      <c r="E28" s="27"/>
      <c r="F28" s="27"/>
      <c r="G28" s="27"/>
      <c r="H28" s="27"/>
      <c r="I28" s="43"/>
      <c r="J28" s="46">
        <f t="shared" si="0"/>
        <v>0</v>
      </c>
      <c r="K28" s="50"/>
      <c r="L28" s="53"/>
    </row>
    <row r="29" spans="1:12" ht="16.5" thickBot="1" x14ac:dyDescent="0.3">
      <c r="A29" s="34"/>
      <c r="B29" s="35"/>
      <c r="C29" s="36"/>
      <c r="D29" s="35"/>
      <c r="E29" s="37"/>
      <c r="F29" s="37"/>
      <c r="G29" s="37"/>
      <c r="H29" s="37"/>
      <c r="I29" s="44"/>
      <c r="J29" s="47">
        <f t="shared" si="0"/>
        <v>0</v>
      </c>
      <c r="K29" s="51"/>
      <c r="L29" s="54"/>
    </row>
    <row r="30" spans="1:12" ht="9" customHeigh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</row>
    <row r="31" spans="1:12" x14ac:dyDescent="0.25">
      <c r="A31" s="5" t="s">
        <v>21</v>
      </c>
      <c r="E31" s="5" t="s">
        <v>26</v>
      </c>
      <c r="G31" s="5"/>
      <c r="H31" s="3">
        <f>COUNTA(A10:A29)</f>
        <v>0</v>
      </c>
      <c r="I31" s="2" t="s">
        <v>5</v>
      </c>
      <c r="J31" s="4">
        <f>H31*55</f>
        <v>0</v>
      </c>
    </row>
    <row r="32" spans="1:12" x14ac:dyDescent="0.25">
      <c r="A32" t="s">
        <v>24</v>
      </c>
      <c r="E32" s="5" t="s">
        <v>27</v>
      </c>
      <c r="G32" s="5"/>
      <c r="H32" s="3">
        <f>SUM(COUNTA(D10:D29),COUNTA(G10:G29),COUNTA(E10:E29),COUNTA(F10:F29),COUNTA(I10:I29),COUNTA(H10:H29))</f>
        <v>0</v>
      </c>
      <c r="I32" s="2" t="s">
        <v>6</v>
      </c>
      <c r="J32" s="4">
        <f>H32*45</f>
        <v>0</v>
      </c>
    </row>
    <row r="33" spans="1:10" x14ac:dyDescent="0.25">
      <c r="A33" t="s">
        <v>22</v>
      </c>
      <c r="G33" s="5" t="s">
        <v>28</v>
      </c>
      <c r="I33" s="2"/>
      <c r="J33" s="22">
        <f>SUM(J31:J32)</f>
        <v>0</v>
      </c>
    </row>
    <row r="34" spans="1:10" x14ac:dyDescent="0.25">
      <c r="A34" s="5" t="s">
        <v>23</v>
      </c>
      <c r="E34" s="5" t="s">
        <v>49</v>
      </c>
      <c r="G34" s="5"/>
      <c r="H34" s="55">
        <f>SUM(K10:K29)</f>
        <v>0</v>
      </c>
      <c r="I34" s="56">
        <f>SUM(L10:L29)</f>
        <v>0</v>
      </c>
      <c r="J34" s="4">
        <f>H34+I34</f>
        <v>0</v>
      </c>
    </row>
    <row r="35" spans="1:10" x14ac:dyDescent="0.25">
      <c r="A35" t="s">
        <v>25</v>
      </c>
      <c r="E35" s="5" t="s">
        <v>39</v>
      </c>
      <c r="H35" s="9">
        <v>0</v>
      </c>
      <c r="I35" s="2" t="s">
        <v>42</v>
      </c>
      <c r="J35" s="4">
        <f>H35*25</f>
        <v>0</v>
      </c>
    </row>
    <row r="36" spans="1:10" x14ac:dyDescent="0.25">
      <c r="E36" s="5" t="s">
        <v>40</v>
      </c>
      <c r="H36" s="9">
        <v>0</v>
      </c>
      <c r="I36" s="2" t="s">
        <v>41</v>
      </c>
      <c r="J36" s="4">
        <f>H36*60</f>
        <v>0</v>
      </c>
    </row>
    <row r="37" spans="1:10" ht="19.5" thickBot="1" x14ac:dyDescent="0.35">
      <c r="E37" s="15" t="s">
        <v>29</v>
      </c>
      <c r="F37" s="16"/>
      <c r="G37" s="16"/>
      <c r="H37" s="15"/>
      <c r="I37" s="16"/>
      <c r="J37" s="17">
        <f>J33+J34+J35+J36</f>
        <v>0</v>
      </c>
    </row>
    <row r="38" spans="1:10" ht="16.5" thickTop="1" x14ac:dyDescent="0.25">
      <c r="A38" s="23" t="s">
        <v>30</v>
      </c>
    </row>
    <row r="39" spans="1:10" x14ac:dyDescent="0.25">
      <c r="A39" s="29" t="s">
        <v>32</v>
      </c>
    </row>
    <row r="40" spans="1:10" x14ac:dyDescent="0.25">
      <c r="A40" s="29" t="s">
        <v>33</v>
      </c>
      <c r="H40" s="28" t="s">
        <v>34</v>
      </c>
    </row>
    <row r="41" spans="1:10" x14ac:dyDescent="0.25">
      <c r="A41" s="30" t="s">
        <v>46</v>
      </c>
    </row>
    <row r="42" spans="1:10" ht="7.5" customHeight="1" x14ac:dyDescent="0.25"/>
    <row r="43" spans="1:10" x14ac:dyDescent="0.25">
      <c r="A43" s="23" t="s">
        <v>31</v>
      </c>
      <c r="B43" s="6"/>
    </row>
    <row r="44" spans="1:10" x14ac:dyDescent="0.25">
      <c r="A44" s="30" t="s">
        <v>47</v>
      </c>
    </row>
    <row r="47" spans="1:10" x14ac:dyDescent="0.25">
      <c r="A47" s="13"/>
    </row>
    <row r="49" spans="1:1" x14ac:dyDescent="0.25">
      <c r="A49" s="14"/>
    </row>
  </sheetData>
  <mergeCells count="6">
    <mergeCell ref="K8:L8"/>
    <mergeCell ref="B1:J1"/>
    <mergeCell ref="B2:J2"/>
    <mergeCell ref="D8:E8"/>
    <mergeCell ref="F8:G8"/>
    <mergeCell ref="H8:I8"/>
  </mergeCells>
  <pageMargins left="0.7" right="0.7" top="0.75" bottom="0.75" header="0.3" footer="0.3"/>
  <pageSetup fitToWidth="0" orientation="landscape" horizontalDpi="200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CF7F1F9-174A-4F09-8090-963785079295}">
          <x14:formula1>
            <xm:f>Sheet2!$A$5:$A$11</xm:f>
          </x14:formula1>
          <xm:sqref>B10:B29</xm:sqref>
        </x14:dataValidation>
        <x14:dataValidation type="list" allowBlank="1" showInputMessage="1" showErrorMessage="1" xr:uid="{7A928A28-3227-4284-97C1-F2617DEE3BC2}">
          <x14:formula1>
            <xm:f>Sheet2!$A$2:$A$3</xm:f>
          </x14:formula1>
          <xm:sqref>C10:C29</xm:sqref>
        </x14:dataValidation>
        <x14:dataValidation type="list" allowBlank="1" showInputMessage="1" showErrorMessage="1" xr:uid="{46535A7A-B944-449B-89EC-175A28A77E0D}">
          <x14:formula1>
            <xm:f>Sheet2!$A$19:$A$19</xm:f>
          </x14:formula1>
          <xm:sqref>K10:K29</xm:sqref>
        </x14:dataValidation>
        <x14:dataValidation type="list" allowBlank="1" showInputMessage="1" showErrorMessage="1" xr:uid="{5E273770-B218-4A1B-ABED-B24F40BBB9B8}">
          <x14:formula1>
            <xm:f>Sheet2!$A$20</xm:f>
          </x14:formula1>
          <xm:sqref>L10:L29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0ADA-6836-4D5C-AE8E-2837AE65F6FA}">
  <dimension ref="A2:A20"/>
  <sheetViews>
    <sheetView workbookViewId="0">
      <selection activeCell="A20" sqref="A20"/>
    </sheetView>
  </sheetViews>
  <sheetFormatPr defaultRowHeight="15.75" x14ac:dyDescent="0.25"/>
  <cols>
    <col min="1" max="1" width="11.75" bestFit="1" customWidth="1"/>
  </cols>
  <sheetData>
    <row r="2" spans="1:1" x14ac:dyDescent="0.25">
      <c r="A2" t="s">
        <v>10</v>
      </c>
    </row>
    <row r="3" spans="1:1" x14ac:dyDescent="0.25">
      <c r="A3" t="s">
        <v>11</v>
      </c>
    </row>
    <row r="5" spans="1:1" x14ac:dyDescent="0.25">
      <c r="A5" t="s">
        <v>12</v>
      </c>
    </row>
    <row r="6" spans="1:1" x14ac:dyDescent="0.25">
      <c r="A6" t="s">
        <v>13</v>
      </c>
    </row>
    <row r="7" spans="1:1" x14ac:dyDescent="0.25">
      <c r="A7" t="s">
        <v>14</v>
      </c>
    </row>
    <row r="8" spans="1:1" x14ac:dyDescent="0.25">
      <c r="A8" t="s">
        <v>15</v>
      </c>
    </row>
    <row r="9" spans="1:1" x14ac:dyDescent="0.25">
      <c r="A9" t="s">
        <v>16</v>
      </c>
    </row>
    <row r="10" spans="1:1" x14ac:dyDescent="0.25">
      <c r="A10" t="s">
        <v>43</v>
      </c>
    </row>
    <row r="11" spans="1:1" x14ac:dyDescent="0.25">
      <c r="A11" t="s">
        <v>17</v>
      </c>
    </row>
    <row r="15" spans="1:1" x14ac:dyDescent="0.25">
      <c r="A15" t="s">
        <v>36</v>
      </c>
    </row>
    <row r="16" spans="1:1" x14ac:dyDescent="0.25">
      <c r="A16" t="s">
        <v>37</v>
      </c>
    </row>
    <row r="19" spans="1:1" x14ac:dyDescent="0.25">
      <c r="A19" s="48">
        <v>20</v>
      </c>
    </row>
    <row r="20" spans="1:1" x14ac:dyDescent="0.25">
      <c r="A20" s="48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97E954A74D044BDECA64165885AE6" ma:contentTypeVersion="18" ma:contentTypeDescription="Create a new document." ma:contentTypeScope="" ma:versionID="6ce4177a1a7d138c93d3c5550b1d9d6d">
  <xsd:schema xmlns:xsd="http://www.w3.org/2001/XMLSchema" xmlns:xs="http://www.w3.org/2001/XMLSchema" xmlns:p="http://schemas.microsoft.com/office/2006/metadata/properties" xmlns:ns2="198906ec-01b7-461d-ab1c-652b5bbabd05" xmlns:ns3="e93f041a-0441-43aa-9135-6123ebc293f2" targetNamespace="http://schemas.microsoft.com/office/2006/metadata/properties" ma:root="true" ma:fieldsID="3bb583a6a0a053f2a5ffd2d0f63cab14" ns2:_="" ns3:_="">
    <xsd:import namespace="198906ec-01b7-461d-ab1c-652b5bbabd05"/>
    <xsd:import namespace="e93f041a-0441-43aa-9135-6123ebc293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906ec-01b7-461d-ab1c-652b5bbab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8561506-3007-449b-8baa-fa1224d05d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f041a-0441-43aa-9135-6123ebc293f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9e2aad9-081d-489d-a59f-801439fcb9b4}" ma:internalName="TaxCatchAll" ma:showField="CatchAllData" ma:web="e93f041a-0441-43aa-9135-6123ebc293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8906ec-01b7-461d-ab1c-652b5bbabd05">
      <Terms xmlns="http://schemas.microsoft.com/office/infopath/2007/PartnerControls"/>
    </lcf76f155ced4ddcb4097134ff3c332f>
    <TaxCatchAll xmlns="e93f041a-0441-43aa-9135-6123ebc293f2" xsi:nil="true"/>
  </documentManagement>
</p:properties>
</file>

<file path=customXml/itemProps1.xml><?xml version="1.0" encoding="utf-8"?>
<ds:datastoreItem xmlns:ds="http://schemas.openxmlformats.org/officeDocument/2006/customXml" ds:itemID="{7BFDD987-EA95-4D05-AEB2-577203DFD7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8906ec-01b7-461d-ab1c-652b5bbabd05"/>
    <ds:schemaRef ds:uri="e93f041a-0441-43aa-9135-6123ebc293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FAC9D0-DC26-4BD9-BE50-198FFB0570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0E4525-63A5-48B8-8CD4-EA0B066EED1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e93f041a-0441-43aa-9135-6123ebc293f2"/>
    <ds:schemaRef ds:uri="http://schemas.microsoft.com/office/infopath/2007/PartnerControls"/>
    <ds:schemaRef ds:uri="198906ec-01b7-461d-ab1c-652b5bbabd0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O'Hara</dc:creator>
  <cp:lastModifiedBy>Bate, Robyn</cp:lastModifiedBy>
  <cp:lastPrinted>2024-04-24T13:42:31Z</cp:lastPrinted>
  <dcterms:created xsi:type="dcterms:W3CDTF">2024-01-22T22:18:16Z</dcterms:created>
  <dcterms:modified xsi:type="dcterms:W3CDTF">2026-05-07T18:05:40Z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0x010100B0697E954A74D044BDECA64165885AE6</vt:lpwstr>
  </property>
</Properties>
</file>