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ater\Downloads\"/>
    </mc:Choice>
  </mc:AlternateContent>
  <xr:revisionPtr revIDLastSave="0" documentId="8_{0ECBEF8B-D007-4470-AC7C-BE618D314DA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ovincials Registration Form" sheetId="1" r:id="rId1"/>
    <sheet name="Sheet1" sheetId="2" r:id="rId2"/>
  </sheets>
  <definedNames>
    <definedName name="_xlnm.Print_Area" localSheetId="0">'Provincials Registration Form'!$A$1:$N$48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4" i="1" l="1"/>
  <c r="N44" i="1"/>
  <c r="N10" i="1"/>
  <c r="J10" i="1"/>
  <c r="J11" i="1"/>
  <c r="N11" i="1" s="1"/>
  <c r="J12" i="1"/>
  <c r="N12" i="1" s="1"/>
  <c r="J14" i="1"/>
  <c r="N14" i="1" s="1"/>
  <c r="J15" i="1"/>
  <c r="N15" i="1" s="1"/>
  <c r="J16" i="1"/>
  <c r="N16" i="1" s="1"/>
  <c r="J17" i="1"/>
  <c r="J18" i="1"/>
  <c r="N18" i="1" s="1"/>
  <c r="J19" i="1"/>
  <c r="N19" i="1" s="1"/>
  <c r="J20" i="1"/>
  <c r="J21" i="1"/>
  <c r="N21" i="1" s="1"/>
  <c r="J22" i="1"/>
  <c r="N22" i="1" s="1"/>
  <c r="J23" i="1"/>
  <c r="J24" i="1"/>
  <c r="N24" i="1" s="1"/>
  <c r="J25" i="1"/>
  <c r="N25" i="1" s="1"/>
  <c r="J26" i="1"/>
  <c r="N26" i="1" s="1"/>
  <c r="J27" i="1"/>
  <c r="N27" i="1" s="1"/>
  <c r="J28" i="1"/>
  <c r="N28" i="1" s="1"/>
  <c r="J29" i="1"/>
  <c r="N29" i="1" s="1"/>
  <c r="J30" i="1"/>
  <c r="N30" i="1" s="1"/>
  <c r="J31" i="1"/>
  <c r="N31" i="1" s="1"/>
  <c r="J32" i="1"/>
  <c r="N32" i="1" s="1"/>
  <c r="J33" i="1"/>
  <c r="N33" i="1" s="1"/>
  <c r="J34" i="1"/>
  <c r="N34" i="1" s="1"/>
  <c r="J13" i="1"/>
  <c r="N17" i="1"/>
  <c r="N20" i="1"/>
  <c r="N23" i="1"/>
  <c r="N13" i="1"/>
  <c r="L38" i="1"/>
  <c r="L40" i="1"/>
  <c r="L39" i="1" l="1"/>
  <c r="N42" i="1"/>
  <c r="N41" i="1" l="1"/>
  <c r="N40" i="1"/>
  <c r="N38" i="1"/>
  <c r="N39" i="1" l="1"/>
  <c r="N43" i="1" s="1"/>
  <c r="N45" i="1" s="1"/>
</calcChain>
</file>

<file path=xl/sharedStrings.xml><?xml version="1.0" encoding="utf-8"?>
<sst xmlns="http://schemas.openxmlformats.org/spreadsheetml/2006/main" count="68" uniqueCount="64">
  <si>
    <t>Club:</t>
  </si>
  <si>
    <t>Email:</t>
  </si>
  <si>
    <t>Coaches Attending:</t>
  </si>
  <si>
    <t>AGE Group</t>
  </si>
  <si>
    <t>OPEN</t>
  </si>
  <si>
    <t>High Diving</t>
  </si>
  <si>
    <t>Synchro</t>
  </si>
  <si>
    <t>TOTAL Event Fees</t>
  </si>
  <si>
    <t>Weekend 
Meal Plan $60</t>
  </si>
  <si>
    <t>Name of Competitor (Last, First)</t>
  </si>
  <si>
    <t>Sex</t>
  </si>
  <si>
    <t>Age Group</t>
  </si>
  <si>
    <t>1 Meter</t>
  </si>
  <si>
    <t>3 Meter</t>
  </si>
  <si>
    <t>Tower</t>
  </si>
  <si>
    <t>Event Fees</t>
  </si>
  <si>
    <t>3M</t>
  </si>
  <si>
    <t>Synchro Partner</t>
  </si>
  <si>
    <r>
      <rPr>
        <b/>
        <sz val="12"/>
        <color rgb="FF000000"/>
        <rFont val="Calibri"/>
        <family val="2"/>
      </rPr>
      <t>Please note:</t>
    </r>
    <r>
      <rPr>
        <sz val="12"/>
        <color rgb="FF000000"/>
        <rFont val="Calibri"/>
        <family val="2"/>
      </rPr>
      <t xml:space="preserve"> For D and C divers diving finals - please highlight
                      age group event yellow.</t>
    </r>
  </si>
  <si>
    <t>example</t>
  </si>
  <si>
    <t>X</t>
  </si>
  <si>
    <t xml:space="preserve">Registration Fees:  </t>
  </si>
  <si>
    <t>*Number of Registrants:</t>
  </si>
  <si>
    <t>x $50.00 =</t>
  </si>
  <si>
    <t>$60 / diver</t>
  </si>
  <si>
    <t>*Total Event Fees:</t>
  </si>
  <si>
    <t>x $40.00 =</t>
  </si>
  <si>
    <t>$60 Late registration fee / diver</t>
  </si>
  <si>
    <t>Event Fees:</t>
  </si>
  <si>
    <t>Synchro Event Registrants:</t>
  </si>
  <si>
    <t>x $20.00 =</t>
  </si>
  <si>
    <t>$50 / event</t>
  </si>
  <si>
    <t>Late Registration Fee(s):</t>
  </si>
  <si>
    <t>x $60.00 =</t>
  </si>
  <si>
    <t>$50 / Synchro Team ($25 each diver)</t>
  </si>
  <si>
    <t>Late Dive Sheet(s) Penalty:</t>
  </si>
  <si>
    <t>x $25.00 =</t>
  </si>
  <si>
    <t>Total Event Fees Owing:</t>
  </si>
  <si>
    <t>Meal Plan Fees</t>
  </si>
  <si>
    <t>Total Fees Payable to Host Club:</t>
  </si>
  <si>
    <t>Please email completed registration form to meetmanager@diveontario.com</t>
  </si>
  <si>
    <t>Friday (only)</t>
  </si>
  <si>
    <t>Saturday (only)</t>
  </si>
  <si>
    <t>Sunday (only)</t>
  </si>
  <si>
    <t>Friday &amp; Saturday</t>
  </si>
  <si>
    <t>Friday &amp; Sunday</t>
  </si>
  <si>
    <t>Saturday &amp; Sunday</t>
  </si>
  <si>
    <t>All 3 days</t>
  </si>
  <si>
    <t>No Meal Plan</t>
  </si>
  <si>
    <t>Select days</t>
  </si>
  <si>
    <t>--</t>
  </si>
  <si>
    <t>Yes</t>
  </si>
  <si>
    <t>No</t>
  </si>
  <si>
    <t>D1</t>
  </si>
  <si>
    <t>D2</t>
  </si>
  <si>
    <t>C1</t>
  </si>
  <si>
    <t>C2</t>
  </si>
  <si>
    <t>B</t>
  </si>
  <si>
    <t>A</t>
  </si>
  <si>
    <t>Sr.</t>
  </si>
  <si>
    <t>Male</t>
  </si>
  <si>
    <t>Female</t>
  </si>
  <si>
    <t>2026 Dive Ontario Spring Provincials Registration</t>
  </si>
  <si>
    <t>Due by February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</si>
</sst>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2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000000"/>
      <name val="Myriad Pro"/>
      <family val="2"/>
    </font>
    <font>
      <sz val="11"/>
      <color indexed="8"/>
      <name val="Myriad Pro"/>
      <family val="2"/>
    </font>
    <font>
      <b/>
      <sz val="11"/>
      <color indexed="8"/>
      <name val="Myriad Pro"/>
      <family val="2"/>
    </font>
    <font>
      <sz val="12"/>
      <color rgb="FF000000"/>
      <name val="Calibri"/>
      <family val="2"/>
    </font>
    <font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 val="double"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sz val="11"/>
      <color indexed="8"/>
      <name val="Myriad Pro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000000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7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1" fontId="7" fillId="0" borderId="0" xfId="0" applyNumberFormat="1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right"/>
    </xf>
    <xf numFmtId="0" fontId="10" fillId="0" borderId="0" xfId="0" applyFont="1"/>
    <xf numFmtId="0" fontId="4" fillId="0" borderId="0" xfId="7" applyAlignment="1"/>
    <xf numFmtId="0" fontId="0" fillId="0" borderId="0" xfId="0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165" fontId="11" fillId="0" borderId="0" xfId="0" applyNumberFormat="1" applyFont="1"/>
    <xf numFmtId="165" fontId="8" fillId="0" borderId="0" xfId="0" applyNumberFormat="1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4" fontId="7" fillId="0" borderId="0" xfId="0" applyNumberFormat="1" applyFont="1"/>
    <xf numFmtId="0" fontId="12" fillId="0" borderId="0" xfId="0" applyFont="1" applyAlignment="1">
      <alignment horizontal="left"/>
    </xf>
    <xf numFmtId="0" fontId="0" fillId="0" borderId="0" xfId="0" quotePrefix="1"/>
    <xf numFmtId="165" fontId="0" fillId="0" borderId="0" xfId="8" applyNumberFormat="1" applyFont="1"/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4" borderId="18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165" fontId="19" fillId="0" borderId="0" xfId="0" applyNumberFormat="1" applyFont="1"/>
    <xf numFmtId="0" fontId="13" fillId="0" borderId="0" xfId="7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8" fillId="0" borderId="32" xfId="0" applyFont="1" applyBorder="1"/>
    <xf numFmtId="0" fontId="18" fillId="0" borderId="33" xfId="0" applyFont="1" applyBorder="1"/>
    <xf numFmtId="0" fontId="18" fillId="0" borderId="34" xfId="0" applyFont="1" applyBorder="1"/>
    <xf numFmtId="164" fontId="7" fillId="0" borderId="28" xfId="0" applyNumberFormat="1" applyFont="1" applyBorder="1"/>
    <xf numFmtId="164" fontId="7" fillId="0" borderId="27" xfId="0" applyNumberFormat="1" applyFont="1" applyBorder="1"/>
    <xf numFmtId="164" fontId="7" fillId="0" borderId="29" xfId="0" applyNumberFormat="1" applyFont="1" applyBorder="1"/>
    <xf numFmtId="164" fontId="20" fillId="0" borderId="27" xfId="0" applyNumberFormat="1" applyFont="1" applyBorder="1"/>
    <xf numFmtId="164" fontId="20" fillId="0" borderId="28" xfId="0" applyNumberFormat="1" applyFont="1" applyBorder="1"/>
    <xf numFmtId="164" fontId="20" fillId="0" borderId="29" xfId="0" applyNumberFormat="1" applyFont="1" applyBorder="1"/>
    <xf numFmtId="0" fontId="8" fillId="2" borderId="35" xfId="0" applyFont="1" applyFill="1" applyBorder="1" applyAlignment="1">
      <alignment horizontal="center" wrapText="1"/>
    </xf>
    <xf numFmtId="0" fontId="6" fillId="0" borderId="0" xfId="0" applyFont="1" applyAlignment="1">
      <alignment horizontal="right"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3" fillId="0" borderId="2" xfId="7" applyFont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</cellXfs>
  <cellStyles count="9">
    <cellStyle name="Currency" xfId="8" builtinId="4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38100</xdr:rowOff>
    </xdr:from>
    <xdr:to>
      <xdr:col>0</xdr:col>
      <xdr:colOff>2082800</xdr:colOff>
      <xdr:row>7</xdr:row>
      <xdr:rowOff>73025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38100"/>
          <a:ext cx="1390650" cy="180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topLeftCell="A3" workbookViewId="0">
      <selection activeCell="A10" sqref="A10:A34"/>
    </sheetView>
  </sheetViews>
  <sheetFormatPr defaultColWidth="11" defaultRowHeight="15.75"/>
  <cols>
    <col min="1" max="1" width="38.125" customWidth="1"/>
    <col min="2" max="5" width="8.375" style="1" customWidth="1"/>
    <col min="6" max="6" width="11.5" style="1" customWidth="1"/>
    <col min="7" max="7" width="8.375" style="1" customWidth="1"/>
    <col min="8" max="8" width="9.625" style="1" customWidth="1"/>
    <col min="9" max="9" width="9.125" style="1" customWidth="1"/>
    <col min="10" max="11" width="9.625" style="1" hidden="1" customWidth="1"/>
    <col min="12" max="12" width="8.375" style="1" customWidth="1"/>
    <col min="13" max="13" width="16.875" style="1" customWidth="1"/>
    <col min="14" max="14" width="12" customWidth="1"/>
    <col min="15" max="15" width="14.375" bestFit="1" customWidth="1"/>
  </cols>
  <sheetData>
    <row r="1" spans="1:15" ht="18.75">
      <c r="B1" s="89" t="s">
        <v>62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5">
      <c r="B2" s="88" t="s">
        <v>63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5">
      <c r="D3" s="5"/>
      <c r="E3" s="5"/>
      <c r="F3" s="5"/>
      <c r="G3" s="5"/>
      <c r="H3" s="5"/>
      <c r="I3" s="5"/>
      <c r="J3" s="5"/>
      <c r="K3" s="5"/>
      <c r="L3" s="5"/>
      <c r="M3" s="5"/>
    </row>
    <row r="4" spans="1:15" ht="22.5" customHeight="1">
      <c r="B4" s="2" t="s">
        <v>0</v>
      </c>
      <c r="C4" s="76"/>
      <c r="D4" s="76"/>
      <c r="E4" s="76"/>
      <c r="F4" s="76"/>
      <c r="H4" s="2" t="s">
        <v>1</v>
      </c>
      <c r="I4" s="77"/>
      <c r="J4" s="77"/>
      <c r="K4" s="77"/>
      <c r="L4" s="77"/>
      <c r="M4" s="77"/>
      <c r="N4" s="77"/>
    </row>
    <row r="5" spans="1:15" ht="22.5" customHeight="1">
      <c r="B5" s="2"/>
      <c r="C5" s="5"/>
      <c r="D5" s="5"/>
      <c r="E5" s="5"/>
      <c r="F5" s="5"/>
      <c r="H5" s="2"/>
      <c r="I5" s="60"/>
      <c r="J5" s="60"/>
      <c r="K5" s="60"/>
      <c r="L5" s="60"/>
      <c r="M5" s="60"/>
      <c r="N5" s="60"/>
    </row>
    <row r="6" spans="1:15" ht="27" customHeight="1">
      <c r="B6" s="2" t="s">
        <v>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</row>
    <row r="7" spans="1:15" ht="16.5" thickBot="1"/>
    <row r="8" spans="1:15" ht="16.5" customHeight="1" thickBot="1">
      <c r="A8" s="8"/>
      <c r="B8" s="7"/>
      <c r="C8" s="7"/>
      <c r="D8" s="74" t="s">
        <v>3</v>
      </c>
      <c r="E8" s="75"/>
      <c r="F8" s="78"/>
      <c r="G8" s="74" t="s">
        <v>4</v>
      </c>
      <c r="H8" s="75"/>
      <c r="I8" s="78"/>
      <c r="J8"/>
      <c r="K8" s="84" t="s">
        <v>5</v>
      </c>
      <c r="L8" s="74" t="s">
        <v>6</v>
      </c>
      <c r="M8" s="75"/>
      <c r="N8" s="82" t="s">
        <v>7</v>
      </c>
      <c r="O8" s="86" t="s">
        <v>8</v>
      </c>
    </row>
    <row r="9" spans="1:15" s="2" customFormat="1" ht="30.75" thickBot="1">
      <c r="A9" s="26" t="s">
        <v>9</v>
      </c>
      <c r="B9" s="27" t="s">
        <v>10</v>
      </c>
      <c r="C9" s="28" t="s">
        <v>11</v>
      </c>
      <c r="D9" s="29" t="s">
        <v>12</v>
      </c>
      <c r="E9" s="29" t="s">
        <v>13</v>
      </c>
      <c r="F9" s="27" t="s">
        <v>14</v>
      </c>
      <c r="G9" s="29" t="s">
        <v>12</v>
      </c>
      <c r="H9" s="29" t="s">
        <v>13</v>
      </c>
      <c r="I9" s="27" t="s">
        <v>14</v>
      </c>
      <c r="J9" s="72" t="s">
        <v>15</v>
      </c>
      <c r="K9" s="85"/>
      <c r="L9" s="27" t="s">
        <v>16</v>
      </c>
      <c r="M9" s="28" t="s">
        <v>17</v>
      </c>
      <c r="N9" s="83"/>
      <c r="O9" s="87"/>
    </row>
    <row r="10" spans="1:15">
      <c r="A10" s="38"/>
      <c r="B10" s="41"/>
      <c r="C10" s="41"/>
      <c r="D10" s="17"/>
      <c r="E10" s="18"/>
      <c r="F10" s="19"/>
      <c r="G10" s="17"/>
      <c r="H10" s="18"/>
      <c r="I10" s="19"/>
      <c r="J10" s="67">
        <f>((COUNTA(D10)+COUNTA(E10)+COUNTA(F10)+COUNTA(G10)+COUNTA(H10)+COUNTA(I10))*50)</f>
        <v>0</v>
      </c>
      <c r="K10" s="51"/>
      <c r="L10" s="17"/>
      <c r="M10" s="55"/>
      <c r="N10" s="69">
        <f>J10+(COUNTA(L10)*25)+(+COUNTA(K10)*50)</f>
        <v>0</v>
      </c>
      <c r="O10" s="63"/>
    </row>
    <row r="11" spans="1:15">
      <c r="A11" s="44"/>
      <c r="B11" s="45"/>
      <c r="C11" s="45"/>
      <c r="D11" s="46"/>
      <c r="E11" s="47"/>
      <c r="F11" s="48"/>
      <c r="G11" s="46"/>
      <c r="H11" s="47"/>
      <c r="I11" s="48"/>
      <c r="J11" s="66">
        <f t="shared" ref="J11:J12" si="0">((COUNTA(D11)+COUNTA(E11)+COUNTA(F11)+COUNTA(G11)+COUNTA(H11)+COUNTA(I11))*40)</f>
        <v>0</v>
      </c>
      <c r="K11" s="52"/>
      <c r="L11" s="46"/>
      <c r="M11" s="56"/>
      <c r="N11" s="70">
        <f t="shared" ref="N11:N15" si="1">J11+(COUNTA(L11)*20)+(+COUNTA(K11)*40)</f>
        <v>0</v>
      </c>
      <c r="O11" s="64"/>
    </row>
    <row r="12" spans="1:15">
      <c r="A12" s="39"/>
      <c r="B12" s="42"/>
      <c r="C12" s="42"/>
      <c r="D12" s="20"/>
      <c r="E12" s="21"/>
      <c r="F12" s="22"/>
      <c r="G12" s="20"/>
      <c r="H12" s="21"/>
      <c r="I12" s="22"/>
      <c r="J12" s="66">
        <f t="shared" si="0"/>
        <v>0</v>
      </c>
      <c r="K12" s="53"/>
      <c r="L12" s="20"/>
      <c r="M12" s="57"/>
      <c r="N12" s="70">
        <f t="shared" si="1"/>
        <v>0</v>
      </c>
      <c r="O12" s="64"/>
    </row>
    <row r="13" spans="1:15">
      <c r="A13" s="44"/>
      <c r="B13" s="45"/>
      <c r="C13" s="45"/>
      <c r="D13" s="46"/>
      <c r="E13" s="47"/>
      <c r="F13" s="48"/>
      <c r="G13" s="46"/>
      <c r="H13" s="47"/>
      <c r="I13" s="48"/>
      <c r="J13" s="66">
        <f>((COUNTA(D13)+COUNTA(E13)+COUNTA(F13)+COUNTA(G13)+COUNTA(H13)+COUNTA(I13))*40)</f>
        <v>0</v>
      </c>
      <c r="K13" s="52"/>
      <c r="L13" s="46"/>
      <c r="M13" s="56"/>
      <c r="N13" s="70">
        <f t="shared" si="1"/>
        <v>0</v>
      </c>
      <c r="O13" s="64"/>
    </row>
    <row r="14" spans="1:15">
      <c r="A14" s="39"/>
      <c r="B14" s="42"/>
      <c r="C14" s="42"/>
      <c r="D14" s="20"/>
      <c r="E14" s="21"/>
      <c r="F14" s="22"/>
      <c r="G14" s="20"/>
      <c r="H14" s="21"/>
      <c r="I14" s="22"/>
      <c r="J14" s="66">
        <f t="shared" ref="J14:J34" si="2">((COUNTA(D14)+COUNTA(E14)+COUNTA(F14)+COUNTA(G14)+COUNTA(H14)+COUNTA(I14))*40)</f>
        <v>0</v>
      </c>
      <c r="K14" s="53"/>
      <c r="L14" s="20"/>
      <c r="M14" s="57"/>
      <c r="N14" s="70">
        <f t="shared" si="1"/>
        <v>0</v>
      </c>
      <c r="O14" s="64"/>
    </row>
    <row r="15" spans="1:15">
      <c r="A15" s="44"/>
      <c r="B15" s="45"/>
      <c r="C15" s="45"/>
      <c r="D15" s="46"/>
      <c r="E15" s="47"/>
      <c r="F15" s="48"/>
      <c r="G15" s="46"/>
      <c r="H15" s="47"/>
      <c r="I15" s="48"/>
      <c r="J15" s="66">
        <f t="shared" si="2"/>
        <v>0</v>
      </c>
      <c r="K15" s="52"/>
      <c r="L15" s="46"/>
      <c r="M15" s="56"/>
      <c r="N15" s="70">
        <f t="shared" si="1"/>
        <v>0</v>
      </c>
      <c r="O15" s="64"/>
    </row>
    <row r="16" spans="1:15">
      <c r="A16" s="39"/>
      <c r="B16" s="42"/>
      <c r="C16" s="42"/>
      <c r="D16" s="20"/>
      <c r="E16" s="21"/>
      <c r="F16" s="22"/>
      <c r="G16" s="20"/>
      <c r="H16" s="21"/>
      <c r="I16" s="22"/>
      <c r="J16" s="66">
        <f t="shared" si="2"/>
        <v>0</v>
      </c>
      <c r="K16" s="53"/>
      <c r="L16" s="20"/>
      <c r="M16" s="57"/>
      <c r="N16" s="70">
        <f>J16+(COUNTA(L16)*20)+(+COUNTA(K16)*40)</f>
        <v>0</v>
      </c>
      <c r="O16" s="64"/>
    </row>
    <row r="17" spans="1:15">
      <c r="A17" s="44"/>
      <c r="B17" s="45"/>
      <c r="C17" s="45"/>
      <c r="D17" s="46"/>
      <c r="E17" s="47"/>
      <c r="F17" s="48"/>
      <c r="G17" s="46"/>
      <c r="H17" s="47"/>
      <c r="I17" s="48"/>
      <c r="J17" s="66">
        <f t="shared" si="2"/>
        <v>0</v>
      </c>
      <c r="K17" s="52"/>
      <c r="L17" s="46"/>
      <c r="M17" s="56"/>
      <c r="N17" s="70">
        <f t="shared" ref="N17:N34" si="3">J17+(COUNTA(L17)*20)+(+COUNTA(K17)*40)</f>
        <v>0</v>
      </c>
      <c r="O17" s="64"/>
    </row>
    <row r="18" spans="1:15">
      <c r="A18" s="39"/>
      <c r="B18" s="42"/>
      <c r="C18" s="42"/>
      <c r="D18" s="20"/>
      <c r="E18" s="21"/>
      <c r="F18" s="22"/>
      <c r="G18" s="20"/>
      <c r="H18" s="21"/>
      <c r="I18" s="22"/>
      <c r="J18" s="66">
        <f t="shared" si="2"/>
        <v>0</v>
      </c>
      <c r="K18" s="53"/>
      <c r="L18" s="20"/>
      <c r="M18" s="57"/>
      <c r="N18" s="70">
        <f t="shared" si="3"/>
        <v>0</v>
      </c>
      <c r="O18" s="64"/>
    </row>
    <row r="19" spans="1:15">
      <c r="A19" s="44"/>
      <c r="B19" s="45"/>
      <c r="C19" s="45"/>
      <c r="D19" s="46"/>
      <c r="E19" s="47"/>
      <c r="F19" s="48"/>
      <c r="G19" s="46"/>
      <c r="H19" s="47"/>
      <c r="I19" s="48"/>
      <c r="J19" s="66">
        <f t="shared" si="2"/>
        <v>0</v>
      </c>
      <c r="K19" s="52"/>
      <c r="L19" s="46"/>
      <c r="M19" s="56"/>
      <c r="N19" s="70">
        <f t="shared" si="3"/>
        <v>0</v>
      </c>
      <c r="O19" s="64"/>
    </row>
    <row r="20" spans="1:15">
      <c r="A20" s="39"/>
      <c r="B20" s="42"/>
      <c r="C20" s="42"/>
      <c r="D20" s="20"/>
      <c r="E20" s="21"/>
      <c r="F20" s="22"/>
      <c r="G20" s="20"/>
      <c r="H20" s="21"/>
      <c r="I20" s="22"/>
      <c r="J20" s="66">
        <f t="shared" si="2"/>
        <v>0</v>
      </c>
      <c r="K20" s="53"/>
      <c r="L20" s="20"/>
      <c r="M20" s="57"/>
      <c r="N20" s="70">
        <f t="shared" si="3"/>
        <v>0</v>
      </c>
      <c r="O20" s="64"/>
    </row>
    <row r="21" spans="1:15">
      <c r="A21" s="44"/>
      <c r="B21" s="45"/>
      <c r="C21" s="45"/>
      <c r="D21" s="46"/>
      <c r="E21" s="47"/>
      <c r="F21" s="48"/>
      <c r="G21" s="46"/>
      <c r="H21" s="47"/>
      <c r="I21" s="48"/>
      <c r="J21" s="66">
        <f t="shared" si="2"/>
        <v>0</v>
      </c>
      <c r="K21" s="52"/>
      <c r="L21" s="46"/>
      <c r="M21" s="56"/>
      <c r="N21" s="70">
        <f t="shared" si="3"/>
        <v>0</v>
      </c>
      <c r="O21" s="64"/>
    </row>
    <row r="22" spans="1:15">
      <c r="A22" s="39"/>
      <c r="B22" s="42"/>
      <c r="C22" s="42"/>
      <c r="D22" s="20"/>
      <c r="E22" s="21"/>
      <c r="F22" s="22"/>
      <c r="G22" s="20"/>
      <c r="H22" s="21"/>
      <c r="I22" s="22"/>
      <c r="J22" s="66">
        <f t="shared" si="2"/>
        <v>0</v>
      </c>
      <c r="K22" s="53"/>
      <c r="L22" s="20"/>
      <c r="M22" s="57"/>
      <c r="N22" s="70">
        <f t="shared" si="3"/>
        <v>0</v>
      </c>
      <c r="O22" s="64"/>
    </row>
    <row r="23" spans="1:15">
      <c r="A23" s="44"/>
      <c r="B23" s="45"/>
      <c r="C23" s="45"/>
      <c r="D23" s="46"/>
      <c r="E23" s="47"/>
      <c r="F23" s="48"/>
      <c r="G23" s="46"/>
      <c r="H23" s="47"/>
      <c r="I23" s="48"/>
      <c r="J23" s="66">
        <f t="shared" si="2"/>
        <v>0</v>
      </c>
      <c r="K23" s="52"/>
      <c r="L23" s="46"/>
      <c r="M23" s="56"/>
      <c r="N23" s="70">
        <f t="shared" si="3"/>
        <v>0</v>
      </c>
      <c r="O23" s="64"/>
    </row>
    <row r="24" spans="1:15">
      <c r="A24" s="39"/>
      <c r="B24" s="42"/>
      <c r="C24" s="42"/>
      <c r="D24" s="20"/>
      <c r="E24" s="21"/>
      <c r="F24" s="22"/>
      <c r="G24" s="20"/>
      <c r="H24" s="21"/>
      <c r="I24" s="22"/>
      <c r="J24" s="66">
        <f t="shared" si="2"/>
        <v>0</v>
      </c>
      <c r="K24" s="53"/>
      <c r="L24" s="20"/>
      <c r="M24" s="57"/>
      <c r="N24" s="70">
        <f t="shared" si="3"/>
        <v>0</v>
      </c>
      <c r="O24" s="64"/>
    </row>
    <row r="25" spans="1:15">
      <c r="A25" s="44"/>
      <c r="B25" s="45"/>
      <c r="C25" s="45"/>
      <c r="D25" s="46"/>
      <c r="E25" s="47"/>
      <c r="F25" s="48"/>
      <c r="G25" s="46"/>
      <c r="H25" s="47"/>
      <c r="I25" s="48"/>
      <c r="J25" s="66">
        <f t="shared" si="2"/>
        <v>0</v>
      </c>
      <c r="K25" s="52"/>
      <c r="L25" s="46"/>
      <c r="M25" s="56"/>
      <c r="N25" s="70">
        <f t="shared" si="3"/>
        <v>0</v>
      </c>
      <c r="O25" s="64"/>
    </row>
    <row r="26" spans="1:15">
      <c r="A26" s="39"/>
      <c r="B26" s="42"/>
      <c r="C26" s="42"/>
      <c r="D26" s="20"/>
      <c r="E26" s="21"/>
      <c r="F26" s="22"/>
      <c r="G26" s="20"/>
      <c r="H26" s="21"/>
      <c r="I26" s="22"/>
      <c r="J26" s="66">
        <f t="shared" si="2"/>
        <v>0</v>
      </c>
      <c r="K26" s="53"/>
      <c r="L26" s="20"/>
      <c r="M26" s="57"/>
      <c r="N26" s="70">
        <f t="shared" si="3"/>
        <v>0</v>
      </c>
      <c r="O26" s="64"/>
    </row>
    <row r="27" spans="1:15">
      <c r="A27" s="44"/>
      <c r="B27" s="45"/>
      <c r="C27" s="45"/>
      <c r="D27" s="46"/>
      <c r="E27" s="47"/>
      <c r="F27" s="48"/>
      <c r="G27" s="46"/>
      <c r="H27" s="47"/>
      <c r="I27" s="48"/>
      <c r="J27" s="66">
        <f t="shared" si="2"/>
        <v>0</v>
      </c>
      <c r="K27" s="52"/>
      <c r="L27" s="46"/>
      <c r="M27" s="56"/>
      <c r="N27" s="70">
        <f t="shared" si="3"/>
        <v>0</v>
      </c>
      <c r="O27" s="64"/>
    </row>
    <row r="28" spans="1:15">
      <c r="A28" s="39"/>
      <c r="B28" s="42"/>
      <c r="C28" s="42"/>
      <c r="D28" s="20"/>
      <c r="E28" s="21"/>
      <c r="F28" s="22"/>
      <c r="G28" s="20"/>
      <c r="H28" s="21"/>
      <c r="I28" s="22"/>
      <c r="J28" s="66">
        <f t="shared" si="2"/>
        <v>0</v>
      </c>
      <c r="K28" s="53"/>
      <c r="L28" s="20"/>
      <c r="M28" s="57"/>
      <c r="N28" s="70">
        <f t="shared" si="3"/>
        <v>0</v>
      </c>
      <c r="O28" s="64"/>
    </row>
    <row r="29" spans="1:15">
      <c r="A29" s="44"/>
      <c r="B29" s="45"/>
      <c r="C29" s="45"/>
      <c r="D29" s="46"/>
      <c r="E29" s="47"/>
      <c r="F29" s="48"/>
      <c r="G29" s="46"/>
      <c r="H29" s="47"/>
      <c r="I29" s="48"/>
      <c r="J29" s="66">
        <f t="shared" si="2"/>
        <v>0</v>
      </c>
      <c r="K29" s="52"/>
      <c r="L29" s="46"/>
      <c r="M29" s="56"/>
      <c r="N29" s="70">
        <f t="shared" si="3"/>
        <v>0</v>
      </c>
      <c r="O29" s="64"/>
    </row>
    <row r="30" spans="1:15">
      <c r="A30" s="39"/>
      <c r="B30" s="42"/>
      <c r="C30" s="42"/>
      <c r="D30" s="20"/>
      <c r="E30" s="21"/>
      <c r="F30" s="22"/>
      <c r="G30" s="20"/>
      <c r="H30" s="21"/>
      <c r="I30" s="22"/>
      <c r="J30" s="66">
        <f t="shared" si="2"/>
        <v>0</v>
      </c>
      <c r="K30" s="53"/>
      <c r="L30" s="20"/>
      <c r="M30" s="57"/>
      <c r="N30" s="70">
        <f t="shared" si="3"/>
        <v>0</v>
      </c>
      <c r="O30" s="64"/>
    </row>
    <row r="31" spans="1:15">
      <c r="A31" s="44"/>
      <c r="B31" s="45"/>
      <c r="C31" s="45"/>
      <c r="D31" s="46"/>
      <c r="E31" s="47"/>
      <c r="F31" s="48"/>
      <c r="G31" s="46"/>
      <c r="H31" s="47"/>
      <c r="I31" s="48"/>
      <c r="J31" s="66">
        <f t="shared" si="2"/>
        <v>0</v>
      </c>
      <c r="K31" s="52"/>
      <c r="L31" s="46"/>
      <c r="M31" s="56"/>
      <c r="N31" s="70">
        <f t="shared" si="3"/>
        <v>0</v>
      </c>
      <c r="O31" s="64"/>
    </row>
    <row r="32" spans="1:15">
      <c r="A32" s="39"/>
      <c r="B32" s="42"/>
      <c r="C32" s="42"/>
      <c r="D32" s="20"/>
      <c r="E32" s="21"/>
      <c r="F32" s="22"/>
      <c r="G32" s="20"/>
      <c r="H32" s="21"/>
      <c r="I32" s="22"/>
      <c r="J32" s="66">
        <f t="shared" si="2"/>
        <v>0</v>
      </c>
      <c r="K32" s="53"/>
      <c r="L32" s="20"/>
      <c r="M32" s="57"/>
      <c r="N32" s="70">
        <f t="shared" si="3"/>
        <v>0</v>
      </c>
      <c r="O32" s="64"/>
    </row>
    <row r="33" spans="1:15">
      <c r="A33" s="44"/>
      <c r="B33" s="45"/>
      <c r="C33" s="45"/>
      <c r="D33" s="46"/>
      <c r="E33" s="47"/>
      <c r="F33" s="48"/>
      <c r="G33" s="46"/>
      <c r="H33" s="47"/>
      <c r="I33" s="48"/>
      <c r="J33" s="66">
        <f t="shared" si="2"/>
        <v>0</v>
      </c>
      <c r="K33" s="52"/>
      <c r="L33" s="46"/>
      <c r="M33" s="56"/>
      <c r="N33" s="70">
        <f t="shared" si="3"/>
        <v>0</v>
      </c>
      <c r="O33" s="64"/>
    </row>
    <row r="34" spans="1:15" ht="16.5" thickBot="1">
      <c r="A34" s="40"/>
      <c r="B34" s="43"/>
      <c r="C34" s="43"/>
      <c r="D34" s="23"/>
      <c r="E34" s="24"/>
      <c r="F34" s="25"/>
      <c r="G34" s="23"/>
      <c r="H34" s="24"/>
      <c r="I34" s="25"/>
      <c r="J34" s="68">
        <f t="shared" si="2"/>
        <v>0</v>
      </c>
      <c r="K34" s="54"/>
      <c r="L34" s="23"/>
      <c r="M34" s="58"/>
      <c r="N34" s="71">
        <f t="shared" si="3"/>
        <v>0</v>
      </c>
      <c r="O34" s="65"/>
    </row>
    <row r="35" spans="1:15" ht="16.5" thickBot="1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2"/>
      <c r="N35" s="34"/>
    </row>
    <row r="36" spans="1:15" ht="36" customHeight="1" thickBot="1">
      <c r="A36" s="90" t="s">
        <v>18</v>
      </c>
      <c r="B36" s="91"/>
      <c r="C36" s="92"/>
      <c r="D36" s="49" t="s">
        <v>19</v>
      </c>
      <c r="E36" s="50" t="s">
        <v>20</v>
      </c>
      <c r="F36" s="33"/>
      <c r="G36" s="33"/>
      <c r="H36" s="33"/>
      <c r="I36" s="33"/>
      <c r="J36" s="33"/>
      <c r="K36" s="33"/>
      <c r="L36" s="33"/>
      <c r="M36" s="32"/>
      <c r="N36" s="34"/>
    </row>
    <row r="38" spans="1:15">
      <c r="A38" s="2" t="s">
        <v>21</v>
      </c>
      <c r="F38"/>
      <c r="G38" s="80" t="s">
        <v>22</v>
      </c>
      <c r="H38" s="80"/>
      <c r="I38" s="80"/>
      <c r="J38" s="3"/>
      <c r="K38" s="3"/>
      <c r="L38" s="9">
        <f>COUNTA(A10:A34)</f>
        <v>0</v>
      </c>
      <c r="M38" s="7" t="s">
        <v>23</v>
      </c>
      <c r="N38" s="10">
        <f>L38*50</f>
        <v>0</v>
      </c>
    </row>
    <row r="39" spans="1:15">
      <c r="A39" t="s">
        <v>24</v>
      </c>
      <c r="G39" s="80" t="s">
        <v>25</v>
      </c>
      <c r="H39" s="80"/>
      <c r="I39" s="80"/>
      <c r="J39" s="3"/>
      <c r="K39" s="3"/>
      <c r="L39" s="11">
        <f>SUM(J10:J34)/40</f>
        <v>0</v>
      </c>
      <c r="M39" s="7" t="s">
        <v>26</v>
      </c>
      <c r="N39" s="10">
        <f>L39*40</f>
        <v>0</v>
      </c>
    </row>
    <row r="40" spans="1:15">
      <c r="A40" t="s">
        <v>27</v>
      </c>
      <c r="G40" s="80" t="s">
        <v>29</v>
      </c>
      <c r="H40" s="80"/>
      <c r="I40" s="80"/>
      <c r="J40" s="3"/>
      <c r="K40" s="3"/>
      <c r="L40" s="11">
        <f>COUNTA(L10:L34)</f>
        <v>0</v>
      </c>
      <c r="M40" s="7" t="s">
        <v>30</v>
      </c>
      <c r="N40" s="10">
        <f>L40*20</f>
        <v>0</v>
      </c>
    </row>
    <row r="41" spans="1:15">
      <c r="A41" s="2" t="s">
        <v>28</v>
      </c>
      <c r="F41"/>
      <c r="G41" s="80" t="s">
        <v>32</v>
      </c>
      <c r="H41" s="80"/>
      <c r="I41" s="80"/>
      <c r="J41" s="3"/>
      <c r="K41" s="3"/>
      <c r="L41" s="1">
        <v>0</v>
      </c>
      <c r="M41" s="7" t="s">
        <v>33</v>
      </c>
      <c r="N41" s="10">
        <f>L41*60</f>
        <v>0</v>
      </c>
    </row>
    <row r="42" spans="1:15">
      <c r="A42" t="s">
        <v>31</v>
      </c>
      <c r="G42" s="80" t="s">
        <v>35</v>
      </c>
      <c r="H42" s="80"/>
      <c r="I42" s="80"/>
      <c r="J42" s="3"/>
      <c r="K42" s="3"/>
      <c r="L42" s="1">
        <v>0</v>
      </c>
      <c r="M42" s="7" t="s">
        <v>36</v>
      </c>
      <c r="N42" s="10">
        <f>L42*25</f>
        <v>0</v>
      </c>
    </row>
    <row r="43" spans="1:15">
      <c r="A43" s="4" t="s">
        <v>34</v>
      </c>
      <c r="G43" s="79" t="s">
        <v>37</v>
      </c>
      <c r="H43" s="79"/>
      <c r="I43" s="79"/>
      <c r="J43" s="79"/>
      <c r="K43" s="79"/>
      <c r="L43" s="79"/>
      <c r="M43" s="79"/>
      <c r="N43" s="30">
        <f>SUM(N38:N42)</f>
        <v>0</v>
      </c>
    </row>
    <row r="44" spans="1:15">
      <c r="C44"/>
      <c r="G44" s="80" t="s">
        <v>38</v>
      </c>
      <c r="H44" s="80"/>
      <c r="I44" s="80"/>
      <c r="L44" s="11">
        <f>COUNTA(O10:O34)</f>
        <v>0</v>
      </c>
      <c r="M44" s="7" t="s">
        <v>33</v>
      </c>
      <c r="N44">
        <f>L44*60</f>
        <v>0</v>
      </c>
    </row>
    <row r="45" spans="1:15">
      <c r="G45" s="79" t="s">
        <v>39</v>
      </c>
      <c r="H45" s="79"/>
      <c r="I45" s="79"/>
      <c r="J45" s="79"/>
      <c r="K45" s="79"/>
      <c r="L45" s="79"/>
      <c r="M45" s="79"/>
      <c r="N45" s="59">
        <f>N43+N44</f>
        <v>0</v>
      </c>
    </row>
    <row r="46" spans="1:15">
      <c r="G46" s="3"/>
      <c r="H46" s="3"/>
      <c r="I46" s="3"/>
      <c r="J46" s="3"/>
      <c r="K46" s="3"/>
      <c r="L46" s="16"/>
    </row>
    <row r="47" spans="1:15">
      <c r="G47" s="35"/>
    </row>
    <row r="48" spans="1:15" ht="18.75">
      <c r="A48" s="81" t="s">
        <v>40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</row>
    <row r="50" spans="1:13">
      <c r="A50" s="6"/>
      <c r="B50" s="6"/>
      <c r="C50" s="6"/>
      <c r="D50" s="9"/>
      <c r="E50" s="7"/>
      <c r="F50" s="10"/>
      <c r="G50" s="7"/>
      <c r="H50" s="7"/>
      <c r="I50" s="12"/>
      <c r="J50" s="12"/>
      <c r="K50" s="12"/>
      <c r="L50" s="7"/>
      <c r="M50" s="7"/>
    </row>
    <row r="51" spans="1:13">
      <c r="A51" s="6"/>
      <c r="B51" s="6"/>
      <c r="C51" s="6"/>
      <c r="D51" s="11"/>
      <c r="E51" s="7"/>
      <c r="F51" s="10"/>
      <c r="G51" s="7"/>
      <c r="H51" s="7"/>
      <c r="I51" s="7"/>
      <c r="J51" s="7"/>
      <c r="K51" s="7"/>
      <c r="L51" s="7"/>
      <c r="M51" s="7"/>
    </row>
    <row r="52" spans="1:13">
      <c r="A52" s="6"/>
      <c r="B52" s="6"/>
      <c r="C52" s="6"/>
      <c r="D52" s="11"/>
      <c r="E52" s="7"/>
      <c r="F52" s="10"/>
    </row>
    <row r="53" spans="1:13">
      <c r="A53" s="6"/>
      <c r="B53" s="6"/>
      <c r="C53" s="6"/>
      <c r="D53" s="7"/>
      <c r="E53" s="7"/>
      <c r="F53" s="31"/>
      <c r="G53" s="7"/>
      <c r="H53" s="7"/>
      <c r="I53" s="7"/>
      <c r="J53" s="7"/>
      <c r="K53" s="7"/>
      <c r="L53" s="7"/>
      <c r="M53" s="7"/>
    </row>
    <row r="54" spans="1:13">
      <c r="A54" s="13"/>
      <c r="B54" s="13"/>
      <c r="C54" s="13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>
      <c r="A55" s="73"/>
      <c r="B55" s="73"/>
      <c r="C55" s="73"/>
      <c r="D55" s="9"/>
      <c r="E55" s="7"/>
      <c r="F55" s="10"/>
      <c r="G55" s="7"/>
      <c r="H55" s="7"/>
      <c r="I55" s="7"/>
      <c r="J55" s="7"/>
      <c r="K55" s="7"/>
      <c r="L55" s="7"/>
      <c r="M55" s="7"/>
    </row>
    <row r="56" spans="1:13">
      <c r="A56" s="14"/>
      <c r="B56"/>
      <c r="C56"/>
      <c r="D56"/>
      <c r="E56"/>
      <c r="F56"/>
      <c r="G56"/>
      <c r="H56"/>
      <c r="I56"/>
      <c r="J56"/>
      <c r="K56"/>
      <c r="L56"/>
      <c r="M56"/>
    </row>
    <row r="57" spans="1:13">
      <c r="A57" s="14"/>
      <c r="B57"/>
      <c r="C57"/>
      <c r="D57"/>
      <c r="E57"/>
      <c r="F57"/>
      <c r="G57"/>
      <c r="H57"/>
      <c r="I57"/>
      <c r="J57"/>
      <c r="K57"/>
      <c r="L57"/>
      <c r="M57"/>
    </row>
    <row r="58" spans="1:13">
      <c r="A58" s="14"/>
      <c r="B58"/>
      <c r="C58"/>
      <c r="D58"/>
      <c r="E58"/>
      <c r="F58"/>
      <c r="G58"/>
      <c r="H58"/>
      <c r="I58"/>
      <c r="J58"/>
      <c r="K58"/>
      <c r="L58"/>
      <c r="M58"/>
    </row>
    <row r="59" spans="1:13">
      <c r="A59" s="14"/>
      <c r="B59" s="15"/>
      <c r="C59"/>
      <c r="D59"/>
      <c r="E59"/>
      <c r="F59"/>
      <c r="G59"/>
      <c r="H59"/>
      <c r="I59"/>
      <c r="J59"/>
      <c r="K59"/>
      <c r="L59"/>
      <c r="M59"/>
    </row>
  </sheetData>
  <dataConsolidate/>
  <mergeCells count="21">
    <mergeCell ref="O8:O9"/>
    <mergeCell ref="G44:I44"/>
    <mergeCell ref="G45:M45"/>
    <mergeCell ref="B2:M2"/>
    <mergeCell ref="B1:M1"/>
    <mergeCell ref="G38:I38"/>
    <mergeCell ref="G39:I39"/>
    <mergeCell ref="G40:I40"/>
    <mergeCell ref="A36:C36"/>
    <mergeCell ref="A55:C55"/>
    <mergeCell ref="L8:M8"/>
    <mergeCell ref="C4:F4"/>
    <mergeCell ref="I4:N4"/>
    <mergeCell ref="D8:F8"/>
    <mergeCell ref="G8:I8"/>
    <mergeCell ref="G43:M43"/>
    <mergeCell ref="G41:I41"/>
    <mergeCell ref="A48:N48"/>
    <mergeCell ref="G42:I42"/>
    <mergeCell ref="N8:N9"/>
    <mergeCell ref="K8:K9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5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99B17BB-9FEF-4477-A246-3217070A4339}">
          <x14:formula1>
            <xm:f>Sheet1!$A$14:$A$20</xm:f>
          </x14:formula1>
          <xm:sqref>C10:C34</xm:sqref>
        </x14:dataValidation>
        <x14:dataValidation type="list" allowBlank="1" showInputMessage="1" showErrorMessage="1" xr:uid="{CF42A698-352F-449F-9C46-95617AEAB1B9}">
          <x14:formula1>
            <xm:f>Sheet1!$A$21:$A$22</xm:f>
          </x14:formula1>
          <xm:sqref>B10:B34</xm:sqref>
        </x14:dataValidation>
        <x14:dataValidation type="list" allowBlank="1" showInputMessage="1" showErrorMessage="1" xr:uid="{6EAC3AE3-13F5-4D68-A3A1-8EA5171C2C1D}">
          <x14:formula1>
            <xm:f>Sheet1!$A$11:$A$12</xm:f>
          </x14:formula1>
          <xm:sqref>O10:O34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4E294-B939-416E-81F3-F5636A0E5468}">
  <dimension ref="A1:B22"/>
  <sheetViews>
    <sheetView topLeftCell="A7" workbookViewId="0">
      <selection activeCell="A20" sqref="A20"/>
    </sheetView>
  </sheetViews>
  <sheetFormatPr defaultRowHeight="15.75"/>
  <cols>
    <col min="1" max="1" width="16.125" bestFit="1" customWidth="1"/>
  </cols>
  <sheetData>
    <row r="1" spans="1:2">
      <c r="A1" t="s">
        <v>41</v>
      </c>
      <c r="B1" s="37">
        <v>20</v>
      </c>
    </row>
    <row r="2" spans="1:2">
      <c r="A2" t="s">
        <v>42</v>
      </c>
      <c r="B2" s="37">
        <v>20</v>
      </c>
    </row>
    <row r="3" spans="1:2">
      <c r="A3" t="s">
        <v>43</v>
      </c>
      <c r="B3" s="37">
        <v>20</v>
      </c>
    </row>
    <row r="4" spans="1:2">
      <c r="A4" t="s">
        <v>44</v>
      </c>
      <c r="B4" s="37">
        <v>40</v>
      </c>
    </row>
    <row r="5" spans="1:2">
      <c r="A5" t="s">
        <v>45</v>
      </c>
      <c r="B5" s="37">
        <v>40</v>
      </c>
    </row>
    <row r="6" spans="1:2">
      <c r="A6" t="s">
        <v>46</v>
      </c>
      <c r="B6" s="37">
        <v>40</v>
      </c>
    </row>
    <row r="7" spans="1:2">
      <c r="A7" t="s">
        <v>47</v>
      </c>
      <c r="B7" s="37">
        <v>50</v>
      </c>
    </row>
    <row r="8" spans="1:2">
      <c r="A8" s="36" t="s">
        <v>48</v>
      </c>
      <c r="B8" s="37">
        <v>0</v>
      </c>
    </row>
    <row r="9" spans="1:2">
      <c r="A9" s="36" t="s">
        <v>49</v>
      </c>
      <c r="B9" s="36" t="s">
        <v>50</v>
      </c>
    </row>
    <row r="10" spans="1:2">
      <c r="A10" s="36"/>
      <c r="B10" s="36"/>
    </row>
    <row r="11" spans="1:2">
      <c r="A11" s="36" t="s">
        <v>51</v>
      </c>
      <c r="B11" s="36"/>
    </row>
    <row r="12" spans="1:2">
      <c r="A12" s="36" t="s">
        <v>52</v>
      </c>
      <c r="B12" s="36"/>
    </row>
    <row r="13" spans="1:2">
      <c r="A13" s="36"/>
      <c r="B13" s="36"/>
    </row>
    <row r="14" spans="1:2">
      <c r="A14" t="s">
        <v>53</v>
      </c>
    </row>
    <row r="15" spans="1:2">
      <c r="A15" t="s">
        <v>54</v>
      </c>
    </row>
    <row r="16" spans="1:2">
      <c r="A16" t="s">
        <v>55</v>
      </c>
    </row>
    <row r="17" spans="1:1">
      <c r="A17" t="s">
        <v>56</v>
      </c>
    </row>
    <row r="18" spans="1:1">
      <c r="A18" t="s">
        <v>57</v>
      </c>
    </row>
    <row r="19" spans="1:1">
      <c r="A19" t="s">
        <v>58</v>
      </c>
    </row>
    <row r="20" spans="1:1">
      <c r="A20" t="s">
        <v>59</v>
      </c>
    </row>
    <row r="21" spans="1:1">
      <c r="A21" t="s">
        <v>60</v>
      </c>
    </row>
    <row r="22" spans="1:1">
      <c r="A22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97E954A74D044BDECA64165885AE6" ma:contentTypeVersion="18" ma:contentTypeDescription="Create a new document." ma:contentTypeScope="" ma:versionID="6ce4177a1a7d138c93d3c5550b1d9d6d">
  <xsd:schema xmlns:xsd="http://www.w3.org/2001/XMLSchema" xmlns:xs="http://www.w3.org/2001/XMLSchema" xmlns:p="http://schemas.microsoft.com/office/2006/metadata/properties" xmlns:ns2="198906ec-01b7-461d-ab1c-652b5bbabd05" xmlns:ns3="e93f041a-0441-43aa-9135-6123ebc293f2" targetNamespace="http://schemas.microsoft.com/office/2006/metadata/properties" ma:root="true" ma:fieldsID="3bb583a6a0a053f2a5ffd2d0f63cab14" ns2:_="" ns3:_="">
    <xsd:import namespace="198906ec-01b7-461d-ab1c-652b5bbabd05"/>
    <xsd:import namespace="e93f041a-0441-43aa-9135-6123ebc293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906ec-01b7-461d-ab1c-652b5bbab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8561506-3007-449b-8baa-fa1224d05d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f041a-0441-43aa-9135-6123ebc293f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9e2aad9-081d-489d-a59f-801439fcb9b4}" ma:internalName="TaxCatchAll" ma:showField="CatchAllData" ma:web="e93f041a-0441-43aa-9135-6123ebc293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8906ec-01b7-461d-ab1c-652b5bbabd05">
      <Terms xmlns="http://schemas.microsoft.com/office/infopath/2007/PartnerControls"/>
    </lcf76f155ced4ddcb4097134ff3c332f>
    <TaxCatchAll xmlns="e93f041a-0441-43aa-9135-6123ebc293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8E3838-1EFF-4B2A-B0E0-1BD0750BC4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8906ec-01b7-461d-ab1c-652b5bbabd05"/>
    <ds:schemaRef ds:uri="e93f041a-0441-43aa-9135-6123ebc293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0D8F55-E81F-41AE-8EC4-6BAB569608F5}">
  <ds:schemaRefs>
    <ds:schemaRef ds:uri="http://schemas.microsoft.com/office/2006/metadata/properties"/>
    <ds:schemaRef ds:uri="http://schemas.microsoft.com/office/infopath/2007/PartnerControls"/>
    <ds:schemaRef ds:uri="198906ec-01b7-461d-ab1c-652b5bbabd05"/>
    <ds:schemaRef ds:uri="e93f041a-0441-43aa-9135-6123ebc293f2"/>
  </ds:schemaRefs>
</ds:datastoreItem>
</file>

<file path=customXml/itemProps3.xml><?xml version="1.0" encoding="utf-8"?>
<ds:datastoreItem xmlns:ds="http://schemas.openxmlformats.org/officeDocument/2006/customXml" ds:itemID="{AE4948F0-FF3D-43F3-B6F0-3903D70C7F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Provincials Registration Form</vt:lpstr>
      <vt:lpstr>Sheet1</vt:lpstr>
      <vt:lpstr>'Provincials Registration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Pam Julian</dc:creator>
  <cp:keywords/>
  <dc:description/>
  <cp:lastModifiedBy>Bate, Robyn</cp:lastModifiedBy>
  <cp:revision/>
  <dcterms:created xsi:type="dcterms:W3CDTF">2016-04-16T19:47:01Z</dcterms:created>
  <dcterms:modified xsi:type="dcterms:W3CDTF">2026-01-29T14:08:11Z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0x010100B0697E954A74D044BDECA64165885AE6</vt:lpwstr>
  </property>
</Properties>
</file>