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\Desktop\"/>
    </mc:Choice>
  </mc:AlternateContent>
  <xr:revisionPtr revIDLastSave="0" documentId="8_{C23B5E8D-4A3A-482E-8C15-9D9C5FCDDB1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L25" i="1" s="1"/>
  <c r="U22" i="1"/>
  <c r="T22" i="1"/>
  <c r="R22" i="1"/>
  <c r="M22" i="1"/>
  <c r="U21" i="1"/>
  <c r="T21" i="1"/>
  <c r="R21" i="1"/>
  <c r="M21" i="1"/>
  <c r="U20" i="1"/>
  <c r="T20" i="1"/>
  <c r="R20" i="1"/>
  <c r="M20" i="1"/>
  <c r="U19" i="1"/>
  <c r="T19" i="1"/>
  <c r="R19" i="1"/>
  <c r="M19" i="1"/>
  <c r="U18" i="1"/>
  <c r="T18" i="1"/>
  <c r="R18" i="1"/>
  <c r="M18" i="1"/>
  <c r="U17" i="1"/>
  <c r="T17" i="1"/>
  <c r="R17" i="1"/>
  <c r="M17" i="1"/>
  <c r="U16" i="1"/>
  <c r="T16" i="1"/>
  <c r="R16" i="1"/>
  <c r="M16" i="1"/>
  <c r="U15" i="1"/>
  <c r="T15" i="1"/>
  <c r="R15" i="1"/>
  <c r="M15" i="1"/>
  <c r="U14" i="1"/>
  <c r="T14" i="1"/>
  <c r="R14" i="1"/>
  <c r="M14" i="1"/>
  <c r="U13" i="1"/>
  <c r="T13" i="1"/>
  <c r="R13" i="1"/>
  <c r="M13" i="1"/>
  <c r="U12" i="1"/>
  <c r="T12" i="1"/>
  <c r="R12" i="1"/>
  <c r="M12" i="1"/>
  <c r="U11" i="1"/>
  <c r="T11" i="1"/>
  <c r="R11" i="1"/>
  <c r="M11" i="1"/>
  <c r="U10" i="1"/>
  <c r="T10" i="1"/>
  <c r="R10" i="1"/>
  <c r="M10" i="1"/>
  <c r="U9" i="1"/>
  <c r="T9" i="1"/>
  <c r="R9" i="1"/>
  <c r="M9" i="1"/>
  <c r="U8" i="1"/>
  <c r="T8" i="1"/>
  <c r="R8" i="1"/>
  <c r="M8" i="1"/>
  <c r="U7" i="1"/>
  <c r="T7" i="1"/>
  <c r="R7" i="1"/>
  <c r="M7" i="1"/>
  <c r="U6" i="1"/>
  <c r="T6" i="1"/>
  <c r="R6" i="1"/>
  <c r="M6" i="1"/>
  <c r="U5" i="1"/>
  <c r="J27" i="1" s="1"/>
  <c r="L27" i="1" s="1"/>
  <c r="T5" i="1"/>
  <c r="J26" i="1" s="1"/>
  <c r="L26" i="1" s="1"/>
  <c r="R5" i="1"/>
  <c r="M5" i="1"/>
  <c r="L28" i="1" l="1"/>
</calcChain>
</file>

<file path=xl/sharedStrings.xml><?xml version="1.0" encoding="utf-8"?>
<sst xmlns="http://schemas.openxmlformats.org/spreadsheetml/2006/main" count="36" uniqueCount="29">
  <si>
    <t>2019 Ontario Summer Provincials</t>
  </si>
  <si>
    <t>National Qualifiing Events</t>
  </si>
  <si>
    <t>Synchro Events</t>
  </si>
  <si>
    <t>Event totals</t>
  </si>
  <si>
    <t>Meal Plan
($12/day)</t>
  </si>
  <si>
    <t>Total Owing per Diver</t>
  </si>
  <si>
    <t>Age Groups</t>
  </si>
  <si>
    <t>Senior</t>
  </si>
  <si>
    <t>Diver's Name</t>
  </si>
  <si>
    <t>Sex</t>
  </si>
  <si>
    <t>Age Grp</t>
  </si>
  <si>
    <t>1m</t>
  </si>
  <si>
    <t>3m</t>
  </si>
  <si>
    <t>Tower</t>
  </si>
  <si>
    <t>3M</t>
  </si>
  <si>
    <t>Partner</t>
  </si>
  <si>
    <t>All</t>
  </si>
  <si>
    <t>Fri</t>
  </si>
  <si>
    <t>Sat</t>
  </si>
  <si>
    <t>Sun</t>
  </si>
  <si>
    <t>Please register coaches attending the Ontario Provincials.</t>
  </si>
  <si>
    <t>Coaches Names</t>
  </si>
  <si>
    <t>Registration Fee</t>
  </si>
  <si>
    <t>x</t>
  </si>
  <si>
    <t>=</t>
  </si>
  <si>
    <t>Event Fee</t>
  </si>
  <si>
    <t>Meal Plan Daily Fee</t>
  </si>
  <si>
    <t>Team total</t>
  </si>
  <si>
    <t>Please make cheques payable to the Ottawa National Diving Club or if you can etransfer, this email can accept payment: kathleen.murphy2007@gmail.com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</si>
</sst>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8" fillId="2" borderId="0" xfId="0" applyFont="1" applyFill="1"/>
    <xf numFmtId="0" fontId="8" fillId="3" borderId="0" xfId="0" applyFont="1" applyFill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9" fillId="0" borderId="19" xfId="0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164" fontId="5" fillId="0" borderId="23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2" xfId="0" applyBorder="1"/>
    <xf numFmtId="164" fontId="0" fillId="4" borderId="24" xfId="0" applyNumberFormat="1" applyFill="1" applyBorder="1"/>
    <xf numFmtId="0" fontId="5" fillId="0" borderId="25" xfId="0" applyFont="1" applyBorder="1" applyAlignment="1">
      <alignment horizontal="center"/>
    </xf>
    <xf numFmtId="0" fontId="9" fillId="0" borderId="26" xfId="0" applyFont="1" applyFill="1" applyBorder="1" applyAlignment="1">
      <alignment wrapText="1"/>
    </xf>
    <xf numFmtId="0" fontId="10" fillId="0" borderId="27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5" fillId="0" borderId="29" xfId="0" applyFont="1" applyBorder="1" applyAlignment="1">
      <alignment wrapText="1"/>
    </xf>
    <xf numFmtId="164" fontId="5" fillId="0" borderId="3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164" fontId="0" fillId="4" borderId="11" xfId="0" applyNumberFormat="1" applyFill="1" applyBorder="1"/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31" xfId="0" applyFont="1" applyBorder="1" applyAlignment="1">
      <alignment horizontal="center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164" fontId="5" fillId="0" borderId="3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164" fontId="0" fillId="4" borderId="17" xfId="0" applyNumberFormat="1" applyFill="1" applyBorder="1"/>
    <xf numFmtId="0" fontId="0" fillId="0" borderId="0" xfId="0" applyAlignment="1">
      <alignment horizontal="center"/>
    </xf>
    <xf numFmtId="0" fontId="6" fillId="0" borderId="8" xfId="0" applyFont="1" applyFill="1" applyBorder="1" applyAlignment="1">
      <alignment wrapText="1"/>
    </xf>
    <xf numFmtId="0" fontId="0" fillId="0" borderId="0" xfId="0" applyAlignment="1">
      <alignment horizontal="right"/>
    </xf>
    <xf numFmtId="8" fontId="0" fillId="0" borderId="0" xfId="0" applyNumberFormat="1"/>
    <xf numFmtId="164" fontId="0" fillId="0" borderId="0" xfId="0" applyNumberFormat="1" applyAlignment="1">
      <alignment horizontal="left"/>
    </xf>
    <xf numFmtId="0" fontId="5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0" fillId="0" borderId="23" xfId="0" applyBorder="1"/>
    <xf numFmtId="0" fontId="0" fillId="0" borderId="23" xfId="0" applyBorder="1" applyAlignment="1">
      <alignment horizontal="right"/>
    </xf>
    <xf numFmtId="8" fontId="0" fillId="0" borderId="23" xfId="0" applyNumberFormat="1" applyBorder="1"/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left"/>
    </xf>
    <xf numFmtId="0" fontId="10" fillId="0" borderId="8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1" fillId="0" borderId="0" xfId="0" applyFont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8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23</xdr:row>
      <xdr:rowOff>9525</xdr:rowOff>
    </xdr:from>
    <xdr:ext cx="1009650" cy="1266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8025" y="4610100"/>
          <a:ext cx="1009650" cy="1266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workbookViewId="0">
      <selection activeCell="B33" sqref="B33"/>
    </sheetView>
  </sheetViews>
  <sheetFormatPr defaultRowHeight="15" x14ac:dyDescent="0.25"/>
  <cols>
    <col min="1" max="1" width="3" style="84" customWidth="1"/>
    <col min="2" max="2" width="27.5703125" style="85" customWidth="1"/>
    <col min="3" max="4" width="5" style="85" customWidth="1"/>
    <col min="5" max="10" width="7" style="85" customWidth="1"/>
    <col min="11" max="11" width="3.5703125" style="85" bestFit="1" customWidth="1"/>
    <col min="12" max="12" width="17.28515625" style="85" customWidth="1"/>
    <col min="13" max="13" width="9.140625" style="85"/>
    <col min="14" max="17" width="4.85546875" style="85" customWidth="1"/>
    <col min="18" max="18" width="9.140625" style="85"/>
    <col min="19" max="19" width="3.85546875" style="83" customWidth="1"/>
    <col min="20" max="16384" width="9.140625" style="83"/>
  </cols>
  <sheetData>
    <row r="1" spans="1:21" s="5" customFormat="1" ht="19.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4"/>
    </row>
    <row r="2" spans="1:21" s="10" customFormat="1" x14ac:dyDescent="0.25">
      <c r="A2" s="6"/>
      <c r="B2" s="7"/>
      <c r="C2" s="8"/>
      <c r="D2" s="8"/>
      <c r="E2" s="92" t="s">
        <v>1</v>
      </c>
      <c r="F2" s="92"/>
      <c r="G2" s="92"/>
      <c r="H2" s="92"/>
      <c r="I2" s="92"/>
      <c r="J2" s="93"/>
      <c r="K2" s="94" t="s">
        <v>2</v>
      </c>
      <c r="L2" s="95"/>
      <c r="M2" s="98" t="s">
        <v>3</v>
      </c>
      <c r="N2" s="101" t="s">
        <v>4</v>
      </c>
      <c r="O2" s="102"/>
      <c r="P2" s="103"/>
      <c r="Q2" s="104"/>
      <c r="R2" s="86" t="s">
        <v>5</v>
      </c>
      <c r="S2" s="9"/>
    </row>
    <row r="3" spans="1:21" s="10" customFormat="1" x14ac:dyDescent="0.25">
      <c r="A3" s="6"/>
      <c r="B3" s="11"/>
      <c r="C3" s="12"/>
      <c r="D3" s="12"/>
      <c r="E3" s="89" t="s">
        <v>6</v>
      </c>
      <c r="F3" s="89"/>
      <c r="G3" s="89"/>
      <c r="H3" s="89" t="s">
        <v>7</v>
      </c>
      <c r="I3" s="89"/>
      <c r="J3" s="90"/>
      <c r="K3" s="96"/>
      <c r="L3" s="97"/>
      <c r="M3" s="99"/>
      <c r="N3" s="105"/>
      <c r="O3" s="106"/>
      <c r="P3" s="106"/>
      <c r="Q3" s="107"/>
      <c r="R3" s="87"/>
      <c r="S3" s="9"/>
    </row>
    <row r="4" spans="1:21" s="10" customFormat="1" ht="27" thickBot="1" x14ac:dyDescent="0.3">
      <c r="A4" s="6"/>
      <c r="B4" s="13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11</v>
      </c>
      <c r="I4" s="14" t="s">
        <v>12</v>
      </c>
      <c r="J4" s="15" t="s">
        <v>13</v>
      </c>
      <c r="K4" s="16" t="s">
        <v>14</v>
      </c>
      <c r="L4" s="17" t="s">
        <v>15</v>
      </c>
      <c r="M4" s="100"/>
      <c r="N4" s="18" t="s">
        <v>16</v>
      </c>
      <c r="O4" s="14" t="s">
        <v>17</v>
      </c>
      <c r="P4" s="14" t="s">
        <v>18</v>
      </c>
      <c r="Q4" s="19" t="s">
        <v>19</v>
      </c>
      <c r="R4" s="88"/>
      <c r="S4" s="9"/>
    </row>
    <row r="5" spans="1:21" s="10" customFormat="1" x14ac:dyDescent="0.25">
      <c r="A5" s="20">
        <v>1</v>
      </c>
      <c r="B5" s="21"/>
      <c r="C5" s="22"/>
      <c r="D5" s="22"/>
      <c r="E5" s="22"/>
      <c r="F5" s="22"/>
      <c r="G5" s="22"/>
      <c r="H5" s="22"/>
      <c r="I5" s="22"/>
      <c r="J5" s="23"/>
      <c r="K5" s="24"/>
      <c r="L5" s="25"/>
      <c r="M5" s="26">
        <f>IF(COUNTA(E5:K5)&gt;3,110,COUNTA(E5:K5)*27.5)</f>
        <v>0</v>
      </c>
      <c r="N5" s="27"/>
      <c r="O5" s="28"/>
      <c r="P5" s="28"/>
      <c r="Q5" s="29"/>
      <c r="R5" s="30">
        <f>IF(COUNTA(B5)&gt;0,50+M5+IF(COUNTA(N5)&gt;0,36,(COUNTA(O5:Q5))*12),0)</f>
        <v>0</v>
      </c>
      <c r="S5" s="9"/>
      <c r="T5" s="10">
        <f>IF(COUNTA(E5:K5)&gt;3,4,COUNTA(E5:K5))</f>
        <v>0</v>
      </c>
      <c r="U5" s="10">
        <f>IF(COUNTA(N5)&gt;0,3,(COUNTA(O5:Q5)))</f>
        <v>0</v>
      </c>
    </row>
    <row r="6" spans="1:21" s="10" customFormat="1" x14ac:dyDescent="0.25">
      <c r="A6" s="31">
        <v>2</v>
      </c>
      <c r="B6" s="32"/>
      <c r="C6" s="33"/>
      <c r="D6" s="33"/>
      <c r="E6" s="33"/>
      <c r="F6" s="33"/>
      <c r="G6" s="33"/>
      <c r="H6" s="33"/>
      <c r="I6" s="34"/>
      <c r="J6" s="35"/>
      <c r="K6" s="36"/>
      <c r="L6" s="37"/>
      <c r="M6" s="38">
        <f t="shared" ref="M6:M22" si="0">IF(COUNTA(E6:K6)&gt;3,110,COUNTA(E6:K6)*27.5)</f>
        <v>0</v>
      </c>
      <c r="N6" s="39"/>
      <c r="O6" s="40"/>
      <c r="P6" s="40"/>
      <c r="Q6" s="41"/>
      <c r="R6" s="42">
        <f t="shared" ref="R6:R22" si="1">IF(COUNTA(B6)&gt;0,50+M6+IF(COUNTA(N6)&gt;0,36,(COUNTA(O6:Q6))*12),0)</f>
        <v>0</v>
      </c>
      <c r="S6" s="9"/>
      <c r="T6" s="10">
        <f t="shared" ref="T6:T22" si="2">IF(COUNTA(E6:K6)&gt;3,4,COUNTA(E6:K6))</f>
        <v>0</v>
      </c>
      <c r="U6" s="10">
        <f t="shared" ref="U6:U22" si="3">IF(COUNTA(N6)&gt;0,3,(COUNTA(O6:Q6)))</f>
        <v>0</v>
      </c>
    </row>
    <row r="7" spans="1:21" s="10" customFormat="1" x14ac:dyDescent="0.25">
      <c r="A7" s="31">
        <v>3</v>
      </c>
      <c r="B7" s="43"/>
      <c r="C7" s="44"/>
      <c r="D7" s="44"/>
      <c r="E7" s="44"/>
      <c r="F7" s="44"/>
      <c r="G7" s="44"/>
      <c r="H7" s="44"/>
      <c r="I7" s="44"/>
      <c r="J7" s="45"/>
      <c r="K7" s="46"/>
      <c r="L7" s="47"/>
      <c r="M7" s="38">
        <f t="shared" si="0"/>
        <v>0</v>
      </c>
      <c r="N7" s="39"/>
      <c r="O7" s="40"/>
      <c r="P7" s="40"/>
      <c r="Q7" s="41"/>
      <c r="R7" s="42">
        <f t="shared" si="1"/>
        <v>0</v>
      </c>
      <c r="S7" s="9"/>
      <c r="T7" s="10">
        <f t="shared" si="2"/>
        <v>0</v>
      </c>
      <c r="U7" s="10">
        <f t="shared" si="3"/>
        <v>0</v>
      </c>
    </row>
    <row r="8" spans="1:21" s="10" customFormat="1" x14ac:dyDescent="0.25">
      <c r="A8" s="31">
        <v>4</v>
      </c>
      <c r="B8" s="48"/>
      <c r="C8" s="44"/>
      <c r="D8" s="44"/>
      <c r="E8" s="44"/>
      <c r="F8" s="44"/>
      <c r="G8" s="44"/>
      <c r="H8" s="44"/>
      <c r="I8" s="44"/>
      <c r="J8" s="49"/>
      <c r="K8" s="11"/>
      <c r="L8" s="50"/>
      <c r="M8" s="38">
        <f t="shared" si="0"/>
        <v>0</v>
      </c>
      <c r="N8" s="39"/>
      <c r="O8" s="40"/>
      <c r="P8" s="40"/>
      <c r="Q8" s="41"/>
      <c r="R8" s="42">
        <f t="shared" si="1"/>
        <v>0</v>
      </c>
      <c r="S8" s="9"/>
      <c r="T8" s="10">
        <f t="shared" si="2"/>
        <v>0</v>
      </c>
      <c r="U8" s="10">
        <f t="shared" si="3"/>
        <v>0</v>
      </c>
    </row>
    <row r="9" spans="1:21" s="10" customFormat="1" x14ac:dyDescent="0.25">
      <c r="A9" s="31">
        <v>5</v>
      </c>
      <c r="B9" s="32"/>
      <c r="C9" s="33"/>
      <c r="D9" s="33"/>
      <c r="E9" s="33"/>
      <c r="F9" s="33"/>
      <c r="G9" s="33"/>
      <c r="H9" s="33"/>
      <c r="I9" s="34"/>
      <c r="J9" s="35"/>
      <c r="K9" s="36"/>
      <c r="L9" s="37"/>
      <c r="M9" s="38">
        <f t="shared" si="0"/>
        <v>0</v>
      </c>
      <c r="N9" s="39"/>
      <c r="O9" s="40"/>
      <c r="P9" s="40"/>
      <c r="Q9" s="41"/>
      <c r="R9" s="42">
        <f t="shared" si="1"/>
        <v>0</v>
      </c>
      <c r="S9" s="9"/>
      <c r="T9" s="10">
        <f t="shared" si="2"/>
        <v>0</v>
      </c>
      <c r="U9" s="10">
        <f t="shared" si="3"/>
        <v>0</v>
      </c>
    </row>
    <row r="10" spans="1:21" s="10" customFormat="1" x14ac:dyDescent="0.25">
      <c r="A10" s="31">
        <v>6</v>
      </c>
      <c r="B10" s="43"/>
      <c r="C10" s="44"/>
      <c r="D10" s="44"/>
      <c r="E10" s="44"/>
      <c r="F10" s="44"/>
      <c r="G10" s="44"/>
      <c r="H10" s="44"/>
      <c r="I10" s="44"/>
      <c r="J10" s="45"/>
      <c r="K10" s="46"/>
      <c r="L10" s="47"/>
      <c r="M10" s="38">
        <f t="shared" si="0"/>
        <v>0</v>
      </c>
      <c r="N10" s="39"/>
      <c r="O10" s="40"/>
      <c r="P10" s="40"/>
      <c r="Q10" s="41"/>
      <c r="R10" s="42">
        <f t="shared" si="1"/>
        <v>0</v>
      </c>
      <c r="S10" s="9"/>
      <c r="T10" s="10">
        <f t="shared" si="2"/>
        <v>0</v>
      </c>
      <c r="U10" s="10">
        <f t="shared" si="3"/>
        <v>0</v>
      </c>
    </row>
    <row r="11" spans="1:21" s="10" customFormat="1" x14ac:dyDescent="0.25">
      <c r="A11" s="31">
        <v>7</v>
      </c>
      <c r="B11" s="48"/>
      <c r="C11" s="44"/>
      <c r="D11" s="44"/>
      <c r="E11" s="44"/>
      <c r="F11" s="44"/>
      <c r="G11" s="44"/>
      <c r="H11" s="44"/>
      <c r="I11" s="44"/>
      <c r="J11" s="49"/>
      <c r="K11" s="11"/>
      <c r="L11" s="50"/>
      <c r="M11" s="38">
        <f t="shared" si="0"/>
        <v>0</v>
      </c>
      <c r="N11" s="39"/>
      <c r="O11" s="40"/>
      <c r="P11" s="40"/>
      <c r="Q11" s="41"/>
      <c r="R11" s="42">
        <f t="shared" si="1"/>
        <v>0</v>
      </c>
      <c r="S11" s="9"/>
      <c r="T11" s="10">
        <f t="shared" si="2"/>
        <v>0</v>
      </c>
      <c r="U11" s="10">
        <f t="shared" si="3"/>
        <v>0</v>
      </c>
    </row>
    <row r="12" spans="1:21" s="10" customFormat="1" x14ac:dyDescent="0.25">
      <c r="A12" s="31">
        <v>8</v>
      </c>
      <c r="B12" s="32"/>
      <c r="C12" s="33"/>
      <c r="D12" s="33"/>
      <c r="E12" s="33"/>
      <c r="F12" s="33"/>
      <c r="G12" s="33"/>
      <c r="H12" s="33"/>
      <c r="I12" s="34"/>
      <c r="J12" s="35"/>
      <c r="K12" s="36"/>
      <c r="L12" s="37"/>
      <c r="M12" s="38">
        <f t="shared" si="0"/>
        <v>0</v>
      </c>
      <c r="N12" s="39"/>
      <c r="O12" s="40"/>
      <c r="P12" s="40"/>
      <c r="Q12" s="41"/>
      <c r="R12" s="42">
        <f t="shared" si="1"/>
        <v>0</v>
      </c>
      <c r="S12" s="9"/>
      <c r="T12" s="10">
        <f t="shared" si="2"/>
        <v>0</v>
      </c>
      <c r="U12" s="10">
        <f t="shared" si="3"/>
        <v>0</v>
      </c>
    </row>
    <row r="13" spans="1:21" s="10" customFormat="1" x14ac:dyDescent="0.25">
      <c r="A13" s="31">
        <v>9</v>
      </c>
      <c r="B13" s="43"/>
      <c r="C13" s="44"/>
      <c r="D13" s="44"/>
      <c r="E13" s="44"/>
      <c r="F13" s="44"/>
      <c r="G13" s="44"/>
      <c r="H13" s="44"/>
      <c r="I13" s="44"/>
      <c r="J13" s="45"/>
      <c r="K13" s="46"/>
      <c r="L13" s="47"/>
      <c r="M13" s="38">
        <f t="shared" si="0"/>
        <v>0</v>
      </c>
      <c r="N13" s="39"/>
      <c r="O13" s="40"/>
      <c r="P13" s="40"/>
      <c r="Q13" s="41"/>
      <c r="R13" s="42">
        <f t="shared" si="1"/>
        <v>0</v>
      </c>
      <c r="S13" s="9"/>
      <c r="T13" s="10">
        <f t="shared" si="2"/>
        <v>0</v>
      </c>
      <c r="U13" s="10">
        <f t="shared" si="3"/>
        <v>0</v>
      </c>
    </row>
    <row r="14" spans="1:21" s="10" customFormat="1" x14ac:dyDescent="0.25">
      <c r="A14" s="31">
        <v>10</v>
      </c>
      <c r="B14" s="48"/>
      <c r="C14" s="44"/>
      <c r="D14" s="44"/>
      <c r="E14" s="44"/>
      <c r="F14" s="44"/>
      <c r="G14" s="44"/>
      <c r="H14" s="44"/>
      <c r="I14" s="44"/>
      <c r="J14" s="49"/>
      <c r="K14" s="11"/>
      <c r="L14" s="50"/>
      <c r="M14" s="38">
        <f t="shared" si="0"/>
        <v>0</v>
      </c>
      <c r="N14" s="39"/>
      <c r="O14" s="40"/>
      <c r="P14" s="40"/>
      <c r="Q14" s="41"/>
      <c r="R14" s="42">
        <f t="shared" si="1"/>
        <v>0</v>
      </c>
      <c r="S14" s="9"/>
      <c r="T14" s="10">
        <f t="shared" si="2"/>
        <v>0</v>
      </c>
      <c r="U14" s="10">
        <f t="shared" si="3"/>
        <v>0</v>
      </c>
    </row>
    <row r="15" spans="1:21" s="10" customFormat="1" x14ac:dyDescent="0.25">
      <c r="A15" s="31">
        <v>11</v>
      </c>
      <c r="B15" s="32"/>
      <c r="C15" s="33"/>
      <c r="D15" s="33"/>
      <c r="E15" s="33"/>
      <c r="F15" s="33"/>
      <c r="G15" s="33"/>
      <c r="H15" s="33"/>
      <c r="I15" s="34"/>
      <c r="J15" s="35"/>
      <c r="K15" s="36"/>
      <c r="L15" s="37"/>
      <c r="M15" s="38">
        <f t="shared" si="0"/>
        <v>0</v>
      </c>
      <c r="N15" s="39"/>
      <c r="O15" s="40"/>
      <c r="P15" s="40"/>
      <c r="Q15" s="41"/>
      <c r="R15" s="42">
        <f t="shared" si="1"/>
        <v>0</v>
      </c>
      <c r="S15" s="9"/>
      <c r="T15" s="10">
        <f t="shared" si="2"/>
        <v>0</v>
      </c>
      <c r="U15" s="10">
        <f t="shared" si="3"/>
        <v>0</v>
      </c>
    </row>
    <row r="16" spans="1:21" s="10" customFormat="1" x14ac:dyDescent="0.25">
      <c r="A16" s="31">
        <v>12</v>
      </c>
      <c r="B16" s="43"/>
      <c r="C16" s="44"/>
      <c r="D16" s="44"/>
      <c r="E16" s="44"/>
      <c r="F16" s="44"/>
      <c r="G16" s="44"/>
      <c r="H16" s="44"/>
      <c r="I16" s="44"/>
      <c r="J16" s="45"/>
      <c r="K16" s="46"/>
      <c r="L16" s="47"/>
      <c r="M16" s="38">
        <f t="shared" si="0"/>
        <v>0</v>
      </c>
      <c r="N16" s="39"/>
      <c r="O16" s="40"/>
      <c r="P16" s="40"/>
      <c r="Q16" s="41"/>
      <c r="R16" s="42">
        <f t="shared" si="1"/>
        <v>0</v>
      </c>
      <c r="S16" s="9"/>
      <c r="T16" s="10">
        <f t="shared" si="2"/>
        <v>0</v>
      </c>
      <c r="U16" s="10">
        <f t="shared" si="3"/>
        <v>0</v>
      </c>
    </row>
    <row r="17" spans="1:21" s="10" customFormat="1" x14ac:dyDescent="0.25">
      <c r="A17" s="31">
        <v>13</v>
      </c>
      <c r="B17" s="48"/>
      <c r="C17" s="44"/>
      <c r="D17" s="44"/>
      <c r="E17" s="44"/>
      <c r="F17" s="44"/>
      <c r="G17" s="44"/>
      <c r="H17" s="44"/>
      <c r="I17" s="44"/>
      <c r="J17" s="49"/>
      <c r="K17" s="11"/>
      <c r="L17" s="50"/>
      <c r="M17" s="38">
        <f t="shared" si="0"/>
        <v>0</v>
      </c>
      <c r="N17" s="39"/>
      <c r="O17" s="40"/>
      <c r="P17" s="40"/>
      <c r="Q17" s="41"/>
      <c r="R17" s="42">
        <f t="shared" si="1"/>
        <v>0</v>
      </c>
      <c r="S17" s="9"/>
      <c r="T17" s="10">
        <f t="shared" si="2"/>
        <v>0</v>
      </c>
      <c r="U17" s="10">
        <f t="shared" si="3"/>
        <v>0</v>
      </c>
    </row>
    <row r="18" spans="1:21" s="10" customFormat="1" x14ac:dyDescent="0.25">
      <c r="A18" s="31">
        <v>14</v>
      </c>
      <c r="B18" s="32"/>
      <c r="C18" s="33"/>
      <c r="D18" s="33"/>
      <c r="E18" s="33"/>
      <c r="F18" s="33"/>
      <c r="G18" s="33"/>
      <c r="H18" s="33"/>
      <c r="I18" s="34"/>
      <c r="J18" s="35"/>
      <c r="K18" s="36"/>
      <c r="L18" s="37"/>
      <c r="M18" s="38">
        <f t="shared" si="0"/>
        <v>0</v>
      </c>
      <c r="N18" s="39"/>
      <c r="O18" s="40"/>
      <c r="P18" s="40"/>
      <c r="Q18" s="41"/>
      <c r="R18" s="42">
        <f t="shared" si="1"/>
        <v>0</v>
      </c>
      <c r="S18" s="9"/>
      <c r="T18" s="10">
        <f t="shared" si="2"/>
        <v>0</v>
      </c>
      <c r="U18" s="10">
        <f t="shared" si="3"/>
        <v>0</v>
      </c>
    </row>
    <row r="19" spans="1:21" s="10" customFormat="1" x14ac:dyDescent="0.25">
      <c r="A19" s="31">
        <v>15</v>
      </c>
      <c r="B19" s="43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38">
        <f t="shared" si="0"/>
        <v>0</v>
      </c>
      <c r="N19" s="39"/>
      <c r="O19" s="40"/>
      <c r="P19" s="40"/>
      <c r="Q19" s="41"/>
      <c r="R19" s="42">
        <f t="shared" si="1"/>
        <v>0</v>
      </c>
      <c r="S19" s="9"/>
      <c r="T19" s="10">
        <f t="shared" si="2"/>
        <v>0</v>
      </c>
      <c r="U19" s="10">
        <f t="shared" si="3"/>
        <v>0</v>
      </c>
    </row>
    <row r="20" spans="1:21" s="10" customFormat="1" x14ac:dyDescent="0.25">
      <c r="A20" s="31">
        <v>16</v>
      </c>
      <c r="B20" s="48"/>
      <c r="C20" s="44"/>
      <c r="D20" s="44"/>
      <c r="E20" s="44"/>
      <c r="F20" s="44"/>
      <c r="G20" s="44"/>
      <c r="H20" s="44"/>
      <c r="I20" s="44"/>
      <c r="J20" s="49"/>
      <c r="K20" s="11"/>
      <c r="L20" s="50"/>
      <c r="M20" s="38">
        <f t="shared" si="0"/>
        <v>0</v>
      </c>
      <c r="N20" s="39"/>
      <c r="O20" s="40"/>
      <c r="P20" s="40"/>
      <c r="Q20" s="41"/>
      <c r="R20" s="42">
        <f t="shared" si="1"/>
        <v>0</v>
      </c>
      <c r="S20" s="9"/>
      <c r="T20" s="10">
        <f t="shared" si="2"/>
        <v>0</v>
      </c>
      <c r="U20" s="10">
        <f t="shared" si="3"/>
        <v>0</v>
      </c>
    </row>
    <row r="21" spans="1:21" s="10" customFormat="1" x14ac:dyDescent="0.25">
      <c r="A21" s="31">
        <v>17</v>
      </c>
      <c r="B21" s="32"/>
      <c r="C21" s="33"/>
      <c r="D21" s="33"/>
      <c r="E21" s="33"/>
      <c r="F21" s="33"/>
      <c r="G21" s="33"/>
      <c r="H21" s="33"/>
      <c r="I21" s="34"/>
      <c r="J21" s="35"/>
      <c r="K21" s="36"/>
      <c r="L21" s="37"/>
      <c r="M21" s="38">
        <f t="shared" si="0"/>
        <v>0</v>
      </c>
      <c r="N21" s="39"/>
      <c r="O21" s="40"/>
      <c r="P21" s="40"/>
      <c r="Q21" s="41"/>
      <c r="R21" s="42">
        <f t="shared" si="1"/>
        <v>0</v>
      </c>
      <c r="S21" s="9"/>
      <c r="T21" s="10">
        <f t="shared" si="2"/>
        <v>0</v>
      </c>
      <c r="U21" s="10">
        <f t="shared" si="3"/>
        <v>0</v>
      </c>
    </row>
    <row r="22" spans="1:21" s="10" customFormat="1" ht="15.75" thickBot="1" x14ac:dyDescent="0.3">
      <c r="A22" s="51">
        <v>18</v>
      </c>
      <c r="B22" s="52"/>
      <c r="C22" s="53"/>
      <c r="D22" s="53"/>
      <c r="E22" s="53"/>
      <c r="F22" s="53"/>
      <c r="G22" s="53"/>
      <c r="H22" s="53"/>
      <c r="I22" s="53"/>
      <c r="J22" s="54"/>
      <c r="K22" s="55"/>
      <c r="L22" s="56"/>
      <c r="M22" s="57">
        <f t="shared" si="0"/>
        <v>0</v>
      </c>
      <c r="N22" s="58"/>
      <c r="O22" s="59"/>
      <c r="P22" s="59"/>
      <c r="Q22" s="60"/>
      <c r="R22" s="61">
        <f t="shared" si="1"/>
        <v>0</v>
      </c>
      <c r="S22" s="9"/>
      <c r="T22" s="10">
        <f t="shared" si="2"/>
        <v>0</v>
      </c>
      <c r="U22" s="10">
        <f t="shared" si="3"/>
        <v>0</v>
      </c>
    </row>
    <row r="23" spans="1:21" s="10" customFormat="1" x14ac:dyDescent="0.25">
      <c r="A23" s="6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9"/>
    </row>
    <row r="24" spans="1:21" s="10" customFormat="1" x14ac:dyDescent="0.25">
      <c r="A24" s="62"/>
      <c r="B24" s="91" t="s">
        <v>20</v>
      </c>
      <c r="C24" s="9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9"/>
    </row>
    <row r="25" spans="1:21" s="10" customFormat="1" x14ac:dyDescent="0.25">
      <c r="A25" s="6"/>
      <c r="B25" s="63" t="s">
        <v>21</v>
      </c>
      <c r="C25"/>
      <c r="D25"/>
      <c r="E25"/>
      <c r="F25" s="64" t="s">
        <v>22</v>
      </c>
      <c r="G25"/>
      <c r="H25" s="65">
        <v>50</v>
      </c>
      <c r="I25" s="62" t="s">
        <v>23</v>
      </c>
      <c r="J25" s="62">
        <f>COUNTA(B5:B22)</f>
        <v>0</v>
      </c>
      <c r="K25" s="62" t="s">
        <v>24</v>
      </c>
      <c r="L25" s="66">
        <f>H25*J25</f>
        <v>0</v>
      </c>
      <c r="M25"/>
      <c r="N25"/>
      <c r="O25"/>
      <c r="P25"/>
      <c r="Q25"/>
      <c r="R25"/>
      <c r="S25" s="9"/>
    </row>
    <row r="26" spans="1:21" s="10" customFormat="1" x14ac:dyDescent="0.25">
      <c r="A26" s="67">
        <v>1</v>
      </c>
      <c r="B26" s="68"/>
      <c r="C26"/>
      <c r="D26"/>
      <c r="E26"/>
      <c r="F26" s="64" t="s">
        <v>25</v>
      </c>
      <c r="G26"/>
      <c r="H26" s="65">
        <v>27.5</v>
      </c>
      <c r="I26" s="62" t="s">
        <v>23</v>
      </c>
      <c r="J26" s="62">
        <f>SUM(T5:T22)</f>
        <v>0</v>
      </c>
      <c r="K26" s="62" t="s">
        <v>24</v>
      </c>
      <c r="L26" s="66">
        <f>H26*J26</f>
        <v>0</v>
      </c>
      <c r="M26"/>
      <c r="N26"/>
      <c r="O26"/>
      <c r="P26"/>
      <c r="Q26"/>
      <c r="R26"/>
      <c r="S26" s="9"/>
    </row>
    <row r="27" spans="1:21" s="10" customFormat="1" x14ac:dyDescent="0.25">
      <c r="A27" s="67">
        <v>2</v>
      </c>
      <c r="B27" s="69"/>
      <c r="C27"/>
      <c r="D27" s="70"/>
      <c r="E27" s="70"/>
      <c r="F27" s="71" t="s">
        <v>26</v>
      </c>
      <c r="G27" s="70"/>
      <c r="H27" s="72">
        <v>12</v>
      </c>
      <c r="I27" s="73" t="s">
        <v>23</v>
      </c>
      <c r="J27" s="73">
        <f>SUM(U5:U22)</f>
        <v>0</v>
      </c>
      <c r="K27" s="73" t="s">
        <v>24</v>
      </c>
      <c r="L27" s="74">
        <f>H27*J27</f>
        <v>0</v>
      </c>
      <c r="M27"/>
      <c r="N27"/>
      <c r="O27"/>
      <c r="P27"/>
      <c r="Q27"/>
      <c r="R27"/>
      <c r="S27" s="9"/>
    </row>
    <row r="28" spans="1:21" s="10" customFormat="1" x14ac:dyDescent="0.25">
      <c r="A28" s="67">
        <v>3</v>
      </c>
      <c r="B28" s="75"/>
      <c r="C28"/>
      <c r="D28"/>
      <c r="E28"/>
      <c r="F28"/>
      <c r="G28"/>
      <c r="H28"/>
      <c r="I28" s="76"/>
      <c r="J28" s="77" t="s">
        <v>27</v>
      </c>
      <c r="K28" s="76"/>
      <c r="L28" s="78">
        <f>SUM(L25:L27)</f>
        <v>0</v>
      </c>
      <c r="M28"/>
      <c r="N28"/>
      <c r="O28"/>
      <c r="P28"/>
      <c r="Q28"/>
      <c r="R28"/>
      <c r="S28" s="9"/>
    </row>
    <row r="29" spans="1:21" s="10" customFormat="1" x14ac:dyDescent="0.25">
      <c r="A29" s="67">
        <v>4</v>
      </c>
      <c r="B29" s="6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9"/>
    </row>
    <row r="30" spans="1:21" s="10" customFormat="1" x14ac:dyDescent="0.25">
      <c r="A30" s="6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9"/>
    </row>
    <row r="31" spans="1:21" s="10" customFormat="1" x14ac:dyDescent="0.25">
      <c r="A31" s="6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9"/>
    </row>
    <row r="32" spans="1:21" s="10" customFormat="1" x14ac:dyDescent="0.25">
      <c r="A32" s="62"/>
      <c r="B32" s="79" t="s">
        <v>28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9"/>
    </row>
    <row r="33" spans="1:19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</row>
  </sheetData>
  <mergeCells count="8">
    <mergeCell ref="R2:R4"/>
    <mergeCell ref="E3:G3"/>
    <mergeCell ref="H3:J3"/>
    <mergeCell ref="B24:C24"/>
    <mergeCell ref="E2:J2"/>
    <mergeCell ref="K2:L3"/>
    <mergeCell ref="M2:M4"/>
    <mergeCell ref="N2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Tire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McCradden</dc:creator>
  <cp:lastModifiedBy>Kathleen</cp:lastModifiedBy>
  <dcterms:created xsi:type="dcterms:W3CDTF">2019-04-09T17:37:56Z</dcterms:created>
  <dcterms:modified xsi:type="dcterms:W3CDTF">2019-04-12T17:52:50Z</dcterms:modified>
</cp:coreProperties>
</file>